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Override PartName="/xl/threadedComments/threadedComment4.xml" ContentType="application/vnd.ms-excel.threadedcomments+xml"/>
  <Override PartName="/xl/threadedComments/threadedComment5.xml" ContentType="application/vnd.ms-excel.threadedcomments+xml"/>
  <Override PartName="/xl/threadedComments/threadedComment6.xml" ContentType="application/vnd.ms-excel.threadedcomments+xml"/>
  <Override PartName="/xl/threadedComments/threadedComment7.xml" ContentType="application/vnd.ms-excel.threadedcomments+xml"/>
  <Override PartName="/xl/threadedComments/threadedComment8.xml" ContentType="application/vnd.ms-excel.threadedcomments+xml"/>
  <Override PartName="/xl/threadedComments/threadedComment14.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 PC\Desktop\"/>
    </mc:Choice>
  </mc:AlternateContent>
  <xr:revisionPtr revIDLastSave="0" documentId="8_{CD7CCC52-2BF7-4881-A8AE-486D92FB7577}" xr6:coauthVersionLast="47" xr6:coauthVersionMax="47" xr10:uidLastSave="{00000000-0000-0000-0000-000000000000}"/>
  <bookViews>
    <workbookView xWindow="-120" yWindow="-120" windowWidth="20730" windowHeight="11040" firstSheet="20" activeTab="20" xr2:uid="{00000000-000D-0000-FFFF-FFFF00000000}"/>
  </bookViews>
  <sheets>
    <sheet name="01-31-2023 V1" sheetId="1" state="hidden" r:id="rId1"/>
    <sheet name="02-15-2023 V2" sheetId="2" state="hidden" r:id="rId2"/>
    <sheet name="Marzo 15 2023 V3" sheetId="3" state="hidden" r:id="rId3"/>
    <sheet name="Marzo 28  2023 V4" sheetId="4" state="hidden" r:id="rId4"/>
    <sheet name="Abril 11 V5" sheetId="5" state="hidden" r:id="rId5"/>
    <sheet name="Abril-mayo V6" sheetId="6" state="hidden" r:id="rId6"/>
    <sheet name="Mayo V7" sheetId="7" state="hidden" r:id="rId7"/>
    <sheet name="Mayo V8" sheetId="8" state="hidden" r:id="rId8"/>
    <sheet name="Mayo V9" sheetId="9" state="hidden" r:id="rId9"/>
    <sheet name="Mayo V10" sheetId="10" state="hidden" r:id="rId10"/>
    <sheet name="Junio V11" sheetId="11" state="hidden" r:id="rId11"/>
    <sheet name="Junio 15 V12" sheetId="12" state="hidden" r:id="rId12"/>
    <sheet name="JULIO 07 V13" sheetId="13" state="hidden" r:id="rId13"/>
    <sheet name="JULIO V14" sheetId="14" state="hidden" r:id="rId14"/>
    <sheet name="JULIO  V15" sheetId="15" state="hidden" r:id="rId15"/>
    <sheet name="AGOSTO  V16" sheetId="16" state="hidden" r:id="rId16"/>
    <sheet name="AGOSTO V17" sheetId="17" state="hidden" r:id="rId17"/>
    <sheet name="AGOSTO V18" sheetId="18" state="hidden" r:id="rId18"/>
    <sheet name="AGOSTO V19" sheetId="19" state="hidden" r:id="rId19"/>
    <sheet name="Septiembre v20" sheetId="20" state="hidden" r:id="rId20"/>
    <sheet name="Octubre v26" sheetId="26" r:id="rId21"/>
  </sheets>
  <definedNames>
    <definedName name="_xlnm._FilterDatabase" localSheetId="0" hidden="1">'01-31-2023 V1'!$A$5:$N$115</definedName>
    <definedName name="_xlnm._FilterDatabase" localSheetId="1" hidden="1">'02-15-2023 V2'!$B$5:$O$115</definedName>
    <definedName name="_xlnm._FilterDatabase" localSheetId="4" hidden="1">'Abril 11 V5'!$B$5:$O$120</definedName>
    <definedName name="_xlnm._FilterDatabase" localSheetId="5" hidden="1">'Abril-mayo V6'!$B$5:$O$120</definedName>
    <definedName name="_xlnm._FilterDatabase" localSheetId="15" hidden="1">'AGOSTO  V16'!$B$5:$O$123</definedName>
    <definedName name="_xlnm._FilterDatabase" localSheetId="16" hidden="1">'AGOSTO V17'!$B$5:$O$123</definedName>
    <definedName name="_xlnm._FilterDatabase" localSheetId="17" hidden="1">'AGOSTO V18'!$B$5:$O$123</definedName>
    <definedName name="_xlnm._FilterDatabase" localSheetId="18" hidden="1">'AGOSTO V19'!$B$5:$O$126</definedName>
    <definedName name="_xlnm._FilterDatabase" localSheetId="14" hidden="1">'JULIO  V15'!$B$5:$O$123</definedName>
    <definedName name="_xlnm._FilterDatabase" localSheetId="12" hidden="1">'JULIO 07 V13'!$B$5:$O$123</definedName>
    <definedName name="_xlnm._FilterDatabase" localSheetId="13" hidden="1">'JULIO V14'!$B$5:$O$123</definedName>
    <definedName name="_xlnm._FilterDatabase" localSheetId="11" hidden="1">'Junio 15 V12'!$B$5:$O$123</definedName>
    <definedName name="_xlnm._FilterDatabase" localSheetId="10" hidden="1">'Junio V11'!$B$5:$O$120</definedName>
    <definedName name="_xlnm._FilterDatabase" localSheetId="2" hidden="1">'Marzo 15 2023 V3'!$B$5:$O$115</definedName>
    <definedName name="_xlnm._FilterDatabase" localSheetId="3" hidden="1">'Marzo 28  2023 V4'!$B$5:$O$115</definedName>
    <definedName name="_xlnm._FilterDatabase" localSheetId="9" hidden="1">'Mayo V10'!$B$5:$O$120</definedName>
    <definedName name="_xlnm._FilterDatabase" localSheetId="6" hidden="1">'Mayo V7'!$B$5:$O$120</definedName>
    <definedName name="_xlnm._FilterDatabase" localSheetId="7" hidden="1">'Mayo V8'!$B$5:$O$120</definedName>
    <definedName name="_xlnm._FilterDatabase" localSheetId="8" hidden="1">'Mayo V9'!$B$5:$O$120</definedName>
    <definedName name="_xlnm._FilterDatabase" localSheetId="20" hidden="1">'Octubre v26'!$B$5:$O$109</definedName>
    <definedName name="_xlnm._FilterDatabase" localSheetId="19" hidden="1">'Septiembre v20'!$B$5:$O$107</definedName>
    <definedName name="D" localSheetId="4">#REF!</definedName>
    <definedName name="D" localSheetId="5">#REF!</definedName>
    <definedName name="D" localSheetId="15">#REF!</definedName>
    <definedName name="D" localSheetId="16">#REF!</definedName>
    <definedName name="D" localSheetId="17">#REF!</definedName>
    <definedName name="D" localSheetId="18">#REF!</definedName>
    <definedName name="D" localSheetId="14">#REF!</definedName>
    <definedName name="D" localSheetId="12">#REF!</definedName>
    <definedName name="D" localSheetId="13">#REF!</definedName>
    <definedName name="D" localSheetId="11">#REF!</definedName>
    <definedName name="D" localSheetId="10">#REF!</definedName>
    <definedName name="D" localSheetId="9">#REF!</definedName>
    <definedName name="D" localSheetId="6">#REF!</definedName>
    <definedName name="D" localSheetId="7">#REF!</definedName>
    <definedName name="D" localSheetId="8">#REF!</definedName>
    <definedName name="D" localSheetId="20">#REF!</definedName>
    <definedName name="D" localSheetId="19">#REF!</definedName>
    <definedName name="D">#REF!</definedName>
    <definedName name="gggg" localSheetId="4">#REF!</definedName>
    <definedName name="gggg" localSheetId="5">#REF!</definedName>
    <definedName name="gggg" localSheetId="15">#REF!</definedName>
    <definedName name="gggg" localSheetId="16">#REF!</definedName>
    <definedName name="gggg" localSheetId="17">#REF!</definedName>
    <definedName name="gggg" localSheetId="18">#REF!</definedName>
    <definedName name="gggg" localSheetId="14">#REF!</definedName>
    <definedName name="gggg" localSheetId="12">#REF!</definedName>
    <definedName name="gggg" localSheetId="13">#REF!</definedName>
    <definedName name="gggg" localSheetId="11">#REF!</definedName>
    <definedName name="gggg" localSheetId="10">#REF!</definedName>
    <definedName name="gggg" localSheetId="3">#REF!</definedName>
    <definedName name="gggg" localSheetId="9">#REF!</definedName>
    <definedName name="gggg" localSheetId="6">#REF!</definedName>
    <definedName name="gggg" localSheetId="7">#REF!</definedName>
    <definedName name="gggg" localSheetId="8">#REF!</definedName>
    <definedName name="gggg" localSheetId="20">#REF!</definedName>
    <definedName name="gggg" localSheetId="19">#REF!</definedName>
    <definedName name="gggg">#REF!</definedName>
    <definedName name="meses" localSheetId="1">#REF!</definedName>
    <definedName name="meses" localSheetId="4">#REF!</definedName>
    <definedName name="meses" localSheetId="5">#REF!</definedName>
    <definedName name="meses" localSheetId="15">#REF!</definedName>
    <definedName name="meses" localSheetId="16">#REF!</definedName>
    <definedName name="meses" localSheetId="17">#REF!</definedName>
    <definedName name="meses" localSheetId="18">#REF!</definedName>
    <definedName name="meses" localSheetId="14">#REF!</definedName>
    <definedName name="meses" localSheetId="12">#REF!</definedName>
    <definedName name="meses" localSheetId="13">#REF!</definedName>
    <definedName name="meses" localSheetId="11">#REF!</definedName>
    <definedName name="meses" localSheetId="10">#REF!</definedName>
    <definedName name="meses" localSheetId="2">#REF!</definedName>
    <definedName name="meses" localSheetId="3">#REF!</definedName>
    <definedName name="meses" localSheetId="9">#REF!</definedName>
    <definedName name="meses" localSheetId="6">#REF!</definedName>
    <definedName name="meses" localSheetId="7">#REF!</definedName>
    <definedName name="meses" localSheetId="8">#REF!</definedName>
    <definedName name="meses" localSheetId="20">#REF!</definedName>
    <definedName name="meses" localSheetId="19">#REF!</definedName>
    <definedName name="meses">#REF!</definedName>
    <definedName name="modalidad" localSheetId="1">#REF!</definedName>
    <definedName name="modalidad" localSheetId="4">#REF!</definedName>
    <definedName name="modalidad" localSheetId="5">#REF!</definedName>
    <definedName name="modalidad" localSheetId="15">#REF!</definedName>
    <definedName name="modalidad" localSheetId="16">#REF!</definedName>
    <definedName name="modalidad" localSheetId="17">#REF!</definedName>
    <definedName name="modalidad" localSheetId="18">#REF!</definedName>
    <definedName name="modalidad" localSheetId="14">#REF!</definedName>
    <definedName name="modalidad" localSheetId="12">#REF!</definedName>
    <definedName name="modalidad" localSheetId="13">#REF!</definedName>
    <definedName name="modalidad" localSheetId="11">#REF!</definedName>
    <definedName name="modalidad" localSheetId="10">#REF!</definedName>
    <definedName name="modalidad" localSheetId="2">#REF!</definedName>
    <definedName name="modalidad" localSheetId="3">#REF!</definedName>
    <definedName name="modalidad" localSheetId="9">#REF!</definedName>
    <definedName name="modalidad" localSheetId="6">#REF!</definedName>
    <definedName name="modalidad" localSheetId="7">#REF!</definedName>
    <definedName name="modalidad" localSheetId="8">#REF!</definedName>
    <definedName name="modalidad" localSheetId="20">#REF!</definedName>
    <definedName name="modalidad" localSheetId="19">#REF!</definedName>
    <definedName name="modalidad">#REF!</definedName>
    <definedName name="vf" localSheetId="1">#REF!</definedName>
    <definedName name="vf" localSheetId="4">#REF!</definedName>
    <definedName name="vf" localSheetId="5">#REF!</definedName>
    <definedName name="vf" localSheetId="15">#REF!</definedName>
    <definedName name="vf" localSheetId="16">#REF!</definedName>
    <definedName name="vf" localSheetId="17">#REF!</definedName>
    <definedName name="vf" localSheetId="18">#REF!</definedName>
    <definedName name="vf" localSheetId="14">#REF!</definedName>
    <definedName name="vf" localSheetId="12">#REF!</definedName>
    <definedName name="vf" localSheetId="13">#REF!</definedName>
    <definedName name="vf" localSheetId="11">#REF!</definedName>
    <definedName name="vf" localSheetId="10">#REF!</definedName>
    <definedName name="vf" localSheetId="2">#REF!</definedName>
    <definedName name="vf" localSheetId="3">#REF!</definedName>
    <definedName name="vf" localSheetId="9">#REF!</definedName>
    <definedName name="vf" localSheetId="6">#REF!</definedName>
    <definedName name="vf" localSheetId="7">#REF!</definedName>
    <definedName name="vf" localSheetId="8">#REF!</definedName>
    <definedName name="vf" localSheetId="20">#REF!</definedName>
    <definedName name="vf" localSheetId="19">#REF!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28" roundtripDataSignature="AMtx7mjfkM34/49hgzF3vip9lgwlWiOYVg=="/>
    </ext>
  </extLst>
</workbook>
</file>

<file path=xl/calcChain.xml><?xml version="1.0" encoding="utf-8"?>
<calcChain xmlns="http://schemas.openxmlformats.org/spreadsheetml/2006/main">
  <c r="J21" i="26" l="1"/>
  <c r="J110" i="20" l="1"/>
  <c r="I97" i="20"/>
  <c r="J97" i="20" s="1"/>
  <c r="J22" i="20"/>
  <c r="J129" i="19"/>
  <c r="J115" i="19" l="1"/>
  <c r="I115" i="19"/>
  <c r="J38" i="19"/>
  <c r="I115" i="18"/>
  <c r="J115" i="18" s="1"/>
  <c r="J38" i="18"/>
  <c r="I115" i="17"/>
  <c r="J115" i="17" s="1"/>
  <c r="J38" i="17"/>
  <c r="I115" i="16"/>
  <c r="J115" i="16" s="1"/>
  <c r="J38" i="16"/>
  <c r="I115" i="15"/>
  <c r="J115" i="15" s="1"/>
  <c r="J38" i="15"/>
  <c r="I115" i="14"/>
  <c r="J115" i="14" s="1"/>
  <c r="J38" i="14"/>
  <c r="J115" i="13"/>
  <c r="I115" i="13"/>
  <c r="J38" i="13"/>
  <c r="J115" i="12"/>
  <c r="I115" i="12"/>
  <c r="J38" i="12"/>
  <c r="J32" i="12"/>
  <c r="I115" i="11"/>
  <c r="J115" i="11" s="1"/>
  <c r="J38" i="11"/>
  <c r="J32" i="11"/>
  <c r="I115" i="10"/>
  <c r="J115" i="10" s="1"/>
  <c r="J38" i="10"/>
  <c r="J32" i="10"/>
  <c r="J115" i="9"/>
  <c r="I115" i="9"/>
  <c r="J38" i="9"/>
  <c r="J32" i="9"/>
  <c r="I115" i="8"/>
  <c r="J115" i="8" s="1"/>
  <c r="J38" i="8"/>
  <c r="J32" i="8"/>
  <c r="I115" i="7"/>
  <c r="J115" i="7" s="1"/>
  <c r="J38" i="7"/>
  <c r="J32" i="7"/>
  <c r="I115" i="6"/>
  <c r="J115" i="6" s="1"/>
  <c r="J38" i="6"/>
  <c r="J32" i="6"/>
  <c r="J115" i="5"/>
  <c r="J38" i="5"/>
  <c r="J32" i="5"/>
  <c r="J115" i="4"/>
  <c r="J38" i="4"/>
  <c r="J32" i="4"/>
  <c r="J31" i="4"/>
  <c r="J115" i="3"/>
  <c r="J38" i="3"/>
  <c r="J32" i="3"/>
  <c r="J31" i="3"/>
  <c r="J115" i="2"/>
  <c r="J38" i="2"/>
  <c r="J32" i="2"/>
  <c r="J31" i="2"/>
  <c r="I115" i="1"/>
  <c r="I38" i="1"/>
  <c r="I32" i="1"/>
  <c r="I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tc={4A346128-2C5F-4C2C-8EF2-66F408819B31}</author>
    <author>tc={4B706030-90F7-420B-9554-F8085D456884}</author>
    <author>tc={D88AE01F-156E-4B94-A2D4-87B44A5CA2A3}</author>
  </authors>
  <commentList>
    <comment ref="A27" authorId="0" shapeId="0" xr:uid="{4A346128-2C5F-4C2C-8EF2-66F408819B31}">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B706030-90F7-420B-9554-F8085D45688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D88AE01F-156E-4B94-A2D4-87B44A5CA2A3}">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tc={518E4654-FBE2-4740-B73E-B87D50E5DA40}</author>
    <author>tc={438AE0ED-D409-4CEE-92E2-B60C3E2A8F52}</author>
    <author>tc={E77F5E3B-87F8-4B0E-BD10-A1783A7EEBC6}</author>
  </authors>
  <commentList>
    <comment ref="A27" authorId="0" shapeId="0" xr:uid="{518E4654-FBE2-4740-B73E-B87D50E5DA4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38AE0ED-D409-4CEE-92E2-B60C3E2A8F52}">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77F5E3B-87F8-4B0E-BD10-A1783A7EEBC6}">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tc={9709A5DB-10B5-4B05-A9E2-9CE809111A37}</author>
    <author>tc={092B5637-C19E-4E0E-BBAA-A1D09B3C4A20}</author>
    <author>tc={4FA19356-3DD9-40F8-A242-5B50CB47C797}</author>
  </authors>
  <commentList>
    <comment ref="A27" authorId="0" shapeId="0" xr:uid="{9709A5DB-10B5-4B05-A9E2-9CE809111A3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092B5637-C19E-4E0E-BBAA-A1D09B3C4A2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FA19356-3DD9-40F8-A242-5B50CB47C79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tc={5DCDFB8F-59E7-49A8-A9E9-204182E24367}</author>
    <author>tc={A90A17B8-EAF9-4B20-A386-9AA19F85A655}</author>
    <author>tc={5EE7DDBC-2BBE-4BE6-8422-CBB2A5625F1A}</author>
  </authors>
  <commentList>
    <comment ref="A27" authorId="0" shapeId="0" xr:uid="{5DCDFB8F-59E7-49A8-A9E9-204182E2436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A90A17B8-EAF9-4B20-A386-9AA19F85A65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5EE7DDBC-2BBE-4BE6-8422-CBB2A5625F1A}">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tc={097978A5-06F4-450C-B504-866AD8C5CE1F}</author>
    <author>tc={6786C9EF-987C-4763-9E68-E08A4EC4487B}</author>
    <author>tc={E6E72DDB-2B41-45D7-A6B3-AD61CCF7A7D7}</author>
  </authors>
  <commentList>
    <comment ref="A27" authorId="0" shapeId="0" xr:uid="{097978A5-06F4-450C-B504-866AD8C5CE1F}">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6786C9EF-987C-4763-9E68-E08A4EC4487B}">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6E72DDB-2B41-45D7-A6B3-AD61CCF7A7D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tc={BC6424A2-51BA-4F08-894D-1D4D2DD69BA9}</author>
    <author>tc={416C0489-8BF7-488A-A67A-A8E55378F935}</author>
    <author>tc={454FE02D-B4C2-4353-9FC3-2A4AE2A32DCE}</author>
  </authors>
  <commentList>
    <comment ref="A27" authorId="0" shapeId="0" xr:uid="{BC6424A2-51BA-4F08-894D-1D4D2DD69BA9}">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16C0489-8BF7-488A-A67A-A8E55378F93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54FE02D-B4C2-4353-9FC3-2A4AE2A32DCE}">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tc={DCDE7741-A239-43F2-BA24-1E1841DFD1DC}</author>
    <author>tc={9D676263-261C-4AF1-89DA-758002BB1624}</author>
    <author>tc={B4FFF8B2-20FB-4141-8D31-D69852B2196D}</author>
  </authors>
  <commentList>
    <comment ref="A27" authorId="0" shapeId="0" xr:uid="{DCDE7741-A239-43F2-BA24-1E1841DFD1D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9D676263-261C-4AF1-89DA-758002BB162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B4FFF8B2-20FB-4141-8D31-D69852B2196D}">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tc={58014ACF-31FC-4E58-BA78-8C06761CE1BC}</author>
  </authors>
  <commentList>
    <comment ref="A96" authorId="0" shapeId="0" xr:uid="{58014ACF-31FC-4E58-BA78-8C06761CE1B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tc={88D30547-0609-46AD-A74E-B64058414BFB}</author>
    <author>tc={1F3F2DF9-96B6-4DFF-A441-D3E4C5323C68}</author>
  </authors>
  <commentList>
    <comment ref="C22" authorId="0" shapeId="0" xr:uid="{88D30547-0609-46AD-A74E-B64058414BFB}">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ACTOIVIDAD ELIMINADA.</t>
        </r>
      </text>
    </comment>
    <comment ref="A93" authorId="1" shapeId="0" xr:uid="{1F3F2DF9-96B6-4DFF-A441-D3E4C5323C68}">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sharedStrings.xml><?xml version="1.0" encoding="utf-8"?>
<sst xmlns="http://schemas.openxmlformats.org/spreadsheetml/2006/main" count="20426" uniqueCount="280">
  <si>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</si>
  <si>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 xml:space="preserve">FONDO DE BIENESTAR SOCIAL DE LA CONTRALORIA GENERAL DE LA REPUBLICA
PLAN ANUAL DE ADQUISICIONES 2023  
Version 1
</t>
  </si>
  <si>
    <t>Código UNSPSC</t>
  </si>
  <si>
    <t>Descripción</t>
  </si>
  <si>
    <t>Fecha estimada de inicio de proceso de selección (mes)</t>
  </si>
  <si>
    <t>Fecha estimada de presentación de ofertas (mes)</t>
  </si>
  <si>
    <t>Duración del contrato (meses)</t>
  </si>
  <si>
    <t xml:space="preserve">Modalidad de selección </t>
  </si>
  <si>
    <t>Fuente de los recursos</t>
  </si>
  <si>
    <t>Valor total estimado</t>
  </si>
  <si>
    <t>Valor estimado en la vigencia actual</t>
  </si>
  <si>
    <t>¿Se requieren vigencias futuras?</t>
  </si>
  <si>
    <t xml:space="preserve">Nombre del responsable </t>
  </si>
  <si>
    <t xml:space="preserve">Teléfono del responsable </t>
  </si>
  <si>
    <t xml:space="preserve">Correo electrónico del responsable </t>
  </si>
  <si>
    <t>85141700;85141701;85141702</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</si>
  <si>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</si>
  <si>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Enero</t>
  </si>
  <si>
    <t>CCE-16
Contratacion Directa</t>
  </si>
  <si>
    <t xml:space="preserve">Recursos propios </t>
  </si>
  <si>
    <t>NA</t>
  </si>
  <si>
    <t>Campo Elias Vega Rocha</t>
  </si>
  <si>
    <t>cvega@fbscgr.gov.co</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</si>
  <si>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</si>
  <si>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</si>
  <si>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t>80151501;80151504;80111600;80141607</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</si>
  <si>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</si>
  <si>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Febrero</t>
  </si>
  <si>
    <t>815000000;80141601;80141602;80141607;80141604;80151501</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</si>
  <si>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</si>
  <si>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82141501;82141502;82141503;82141504;82141505;82141601</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</si>
  <si>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</si>
  <si>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</si>
  <si>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80111620;86130000</t>
  </si>
  <si>
    <t>Prestar servicios profesionales de un educador en pedagogía infantil que brinde en apoyo a la Dirección de Desarrollo y Bienestar</t>
  </si>
  <si>
    <t>93141500; 93141506;93141507</t>
  </si>
  <si>
    <t>Prestar servicios profesionales de Trabajo Social para el Colegio del Fondo de Bienestar Social de la Contraloría General de la República</t>
  </si>
  <si>
    <t>85161500;85161502;85161503;81101706;73152108</t>
  </si>
  <si>
    <t>Mantenimiento correctivo y preventivo de equipos biomédicos calibracion  y metrología del Centro Médico del Fondo  de Bienestar Social de la Contraloría General de la República.</t>
  </si>
  <si>
    <t>CCE-07
Subasta Inversa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</si>
  <si>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</si>
  <si>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</si>
  <si>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Marzo</t>
  </si>
  <si>
    <t>90141700;90141600;94121500;90141500</t>
  </si>
  <si>
    <t xml:space="preserve">Prestación del servicio de inscripción y participación de funcionarios de la Contraloría General de la República y del Fondo de Bienestar Social de la Contraloría General de la República en carreras atléticas </t>
  </si>
  <si>
    <t>90151800;90151600;90151700;80141900;90151500</t>
  </si>
  <si>
    <t>Prestación del servicio de organización y desarrollo de actividades de fechas especiales, día del conductor.</t>
  </si>
  <si>
    <t>Mayo</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</si>
  <si>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</si>
  <si>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</si>
  <si>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</si>
  <si>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Agosto</t>
  </si>
  <si>
    <t>Prestación del servicio de apoyo logístico para el acto de protocolo del Programa de Incentivos, Reconocimientos y Estímulos de la Contraloría General de la República</t>
  </si>
  <si>
    <t>Julio</t>
  </si>
  <si>
    <t>56101500;84121800;91111700;52141500;52141800;43211500;80141600;80141700;80151500</t>
  </si>
  <si>
    <t xml:space="preserve">Adquisición de bonos para el Programa de Estímulos e Incentivos de la Contraloría General de la República. </t>
  </si>
  <si>
    <t>CCE-06
Selección Abreviada de Menor cuantia</t>
  </si>
  <si>
    <t>Prestación del servicio de organización, logística y desarrollo de  vacaciones recreativas para los hijos de los funcionarios de la CGR y FBSCGR.</t>
  </si>
  <si>
    <t>Presupuesto de entidad nacional</t>
  </si>
  <si>
    <t>Prestación del servicio de organización y desarrollo de caminatas ecológicas  para los funcionarios y beneficiarios de la CGR y del Fondo de Bienestar Social de la CGR.</t>
  </si>
  <si>
    <t>90111503;90111504;90121502;90151602;93141500;93141506;93141701;90111500;90111600;90121500;90141500;90141600;90151500;90111503;90111504;90141502</t>
  </si>
  <si>
    <t>Servicios de logistica, organización y ejecución de los Juegos Nacionales 2023</t>
  </si>
  <si>
    <t>CCE-02
Licitacion Publica</t>
  </si>
  <si>
    <t>53102200;53102900;53102700</t>
  </si>
  <si>
    <t xml:space="preserve">Adquisición de uniformes deportivos y vestuario de baile para los funcionarios que representarán a Bogotá en los Juegos Nacionales y Muestras Culturales 2023 </t>
  </si>
  <si>
    <t>CCE-10
Invitacion Publica</t>
  </si>
  <si>
    <t xml:space="preserve">Prestación del servicio de organización y desarrollo de actividades de culturales y recreativas familiares </t>
  </si>
  <si>
    <t>Abril</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</si>
  <si>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</si>
  <si>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</si>
  <si>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</si>
  <si>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</si>
  <si>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</si>
  <si>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</si>
  <si>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Octubre</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</si>
  <si>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</si>
  <si>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</si>
  <si>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Junio</t>
  </si>
  <si>
    <t xml:space="preserve">Prestación del servicio para la evaluación anual del proceso de certificación de calidad del modelo de excelencia versión 2022 del Colegio para hijos de Empleados de la Contraloría General de la República. </t>
  </si>
  <si>
    <t>60102300;60101900;60102000</t>
  </si>
  <si>
    <t>Adquisición de material didáctico y pedagógico para el programa Colegio para Hijos de Empleados de la Contraloría General de la República.</t>
  </si>
  <si>
    <t xml:space="preserve">56121505;86141702;81101701;43232505;43211500;43211501;43211507;43211600;43211608;43231512;72151900;72101500;72121400;5610700;56101900;56101500;72154000;72151600;72141100.
</t>
  </si>
  <si>
    <t>Adecuación de infraestructura física y tecnológica para la implementación  de  aulas virtuales  en el Colegio para Hijos de Empleados de la Contraloría General de la República, incluye mobiliario y dotación necesarios para el buen funcionamiento.</t>
  </si>
  <si>
    <t>CCE-07</t>
  </si>
  <si>
    <t>90151700;90151800;90151500;90141700;85111700;53102200;53102900;53102700;90151502;90151501;90151701</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</si>
  <si>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</si>
  <si>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</si>
  <si>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</si>
  <si>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</si>
  <si>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</si>
  <si>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</si>
  <si>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</si>
  <si>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</si>
  <si>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</si>
  <si>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</si>
  <si>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</si>
  <si>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</si>
  <si>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</si>
  <si>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</si>
  <si>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</si>
  <si>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</si>
  <si>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</si>
  <si>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</si>
  <si>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</si>
  <si>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</si>
  <si>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</si>
  <si>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</si>
  <si>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</si>
  <si>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</si>
  <si>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</si>
  <si>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</si>
  <si>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</si>
  <si>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</si>
  <si>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</si>
  <si>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</si>
  <si>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</si>
  <si>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</si>
  <si>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Ángela María Navarro Peralta</t>
  </si>
  <si>
    <t>anavarro@fbscgr.gov.co</t>
  </si>
  <si>
    <t>14111500;44121900;44122000</t>
  </si>
  <si>
    <t>Suministro de elementos de papelería y útiles de oficina del Fondo de Bienestar Social de la Contraloría General de la República</t>
  </si>
  <si>
    <t>50201700;50161500</t>
  </si>
  <si>
    <t>Adquisición de productos de cafetería para la sede administrativa del Fondo de Bienestar de la Contraloría General de la República.</t>
  </si>
  <si>
    <t>47131500;47131900</t>
  </si>
  <si>
    <t>Adquisición de productos de aseo y limpieza para la Sede administrativa del Fondo de Bienestar de la Contraloría General de la República.</t>
  </si>
  <si>
    <t xml:space="preserve">Suministro consumible de impresión </t>
  </si>
  <si>
    <t>72102103;76111600</t>
  </si>
  <si>
    <t xml:space="preserve">Servicio de fumigación, desinfección sanitaria, control de insectos y roedores, saneamiento ambiental y lavado de tanques de almacenamiento </t>
  </si>
  <si>
    <t>Mantenimiento vehículo Fondo de Bienestar Social de la Contraloría General de la República.</t>
  </si>
  <si>
    <t>92121500;92121700;32151800</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</si>
  <si>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</si>
  <si>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SI</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</si>
  <si>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</si>
  <si>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</si>
  <si>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</si>
  <si>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 xml:space="preserve">CCE-06
Selección Abreviada Subasta Inversa
</t>
  </si>
  <si>
    <t>Adquisición Programa de Seguros de la Entidad seguros generales</t>
  </si>
  <si>
    <t>Consultoria para contratar e intermediar  las pólizas del programa de seguros que maneja el Fondo de Bienestar Social de la Contraloria General de la República.</t>
  </si>
  <si>
    <t>CCE-20
Concurso de Merito</t>
  </si>
  <si>
    <t xml:space="preserve">Adquisición de tiquetes aéreos </t>
  </si>
  <si>
    <t>CCE-07
Selección Abreviada Menor Cuantia</t>
  </si>
  <si>
    <t>Contratar la inspección, mantenimiento, recarga, reposición o cambio, prueba de equipos, señalización y reubicación de extintores.</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</si>
  <si>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</si>
  <si>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 xml:space="preserve">Adquirir materiales, elementos de ferreteria y herramientas para el mantenimiento preventivo y correctivo de las instalaciones a cargo del Fondo de Bienestar Social de la Contraloría General de la República.  </t>
  </si>
  <si>
    <r>
      <rPr>
        <sz val="10"/>
        <color theme="1"/>
        <rFont val="Calibri"/>
        <family val="2"/>
      </rPr>
      <t>Adquisicion de caja fuerte para custodia de</t>
    </r>
    <r>
      <rPr>
        <sz val="10"/>
        <color rgb="FF000000"/>
        <rFont val="Calibri"/>
        <family val="2"/>
      </rPr>
      <t xml:space="preserve"> títulos valores.</t>
    </r>
  </si>
  <si>
    <t>76121900;76121901</t>
  </si>
  <si>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</si>
  <si>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</si>
  <si>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46181500;46181600;53102710</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</si>
  <si>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</si>
  <si>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</si>
  <si>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86000000;86100000;861017000;86101705;80111500;86111604;80101810</t>
  </si>
  <si>
    <t>Contratar la prestación del servicio para adelantar los procesos de formación y capacitación de los funcionarios</t>
  </si>
  <si>
    <t>80141607;80141903;80141625;80141624;93141701</t>
  </si>
  <si>
    <t>Contratar la prestación del servicio para adelantar el plan de estímulos y bienestar de los funcionarios del Fondo de Bienestar Social de la Contraloría General de la República</t>
  </si>
  <si>
    <t>55121802;55121806;55121807</t>
  </si>
  <si>
    <t>Contratar la prestación del servicio para adelantar los trámites de carnetización de los funcionarios del Fondo de Bienestar Social de la Contraloría General de la República</t>
  </si>
  <si>
    <t>80111500;80111504;86101810</t>
  </si>
  <si>
    <t xml:space="preserve">Contratar la prestación del servicio especializado para la intervención de la gestión del cambio y transformación cultural </t>
  </si>
  <si>
    <t>49171500;49201500</t>
  </si>
  <si>
    <t>Mantenimiento correctivos y preventivo de equipos de gimnasio del Fondo de Bienestar Social de la Contraloría General de la República</t>
  </si>
  <si>
    <t>Renovar el licenciamiento del software antivirus para 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</si>
  <si>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</si>
  <si>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</si>
  <si>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</si>
  <si>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</si>
  <si>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</si>
  <si>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</si>
  <si>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</si>
  <si>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</si>
  <si>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</si>
  <si>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CCE-99
Selección Abreviada Acuerdo Marco</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</si>
  <si>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</si>
  <si>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</si>
  <si>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</si>
  <si>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72103300;81111800;81101700;81112300</t>
  </si>
  <si>
    <t>Mantenimiento de equipos  que conforman la plataforma tecnológica del Fondo de Bienestar Social de la Contraloría General de la República en todas sus sedes</t>
  </si>
  <si>
    <t>43233200;32101600</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</si>
  <si>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</si>
  <si>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</si>
  <si>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</si>
  <si>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CCE-16</t>
  </si>
  <si>
    <t>80121704</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</si>
  <si>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</si>
  <si>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</si>
  <si>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ITEM</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</si>
  <si>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</si>
  <si>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40101604;20111611;27111500;27111600;23151601;39121440</t>
  </si>
  <si>
    <t xml:space="preserve">Adquirir los siguientes equipos y herramientas de ferretería, Soplador industrial de aire, ventiladores, taladro, cable extensión, cuchilla y yoyo para guadaña, para el mantenimiento necesario de las instalaciones a cargo del FBSCGR.  </t>
  </si>
  <si>
    <t>ADQUISICION DE  ARCHIVADORES DE SEGURIDAD PARA CUSTODIA DE TITULOS VALORES DEL FBSCGR.</t>
  </si>
  <si>
    <t>febrero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</si>
  <si>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</si>
  <si>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3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</si>
  <si>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</si>
  <si>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</si>
  <si>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</si>
  <si>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</si>
  <si>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marzo</t>
  </si>
  <si>
    <t xml:space="preserve">FONDO DE BIENESTAR SOCIAL DE LA CONTRALORIA GENERAL DE LA REPUBLICA
PLAN ANUAL DE ADQUISICIONES 2023  
Version 5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</si>
  <si>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</si>
  <si>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Adquisición de bonos para el Programa de Estímulos e Incentivos de la Contraloría General de la República.</t>
  </si>
  <si>
    <t>Adelantar el mantenimiento del Software de salud del Centro Medico del Fondo de Bienestar Social de la CGR.</t>
  </si>
  <si>
    <t>Contratar los servicios de outsourcing del aplicativo software "School Pack" para el Colegio de Hijos de Empleados de la Contraloría General de la Republica</t>
  </si>
  <si>
    <t>Prestar el servicio de organización y ejecución de la primera temporada de
actividades recreativas y culturales de conformidad con el Plan de Bienestar de la Contraloría General de la República 2023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</si>
  <si>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</si>
  <si>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6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</si>
  <si>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</si>
  <si>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Noviembre</t>
  </si>
  <si>
    <t xml:space="preserve">FONDO DE BIENESTAR SOCIAL DE LA CONTRALORIA GENERAL DE LA REPUBLICA
PLAN ANUAL DE ADQUISICIONES 2023  
Version 7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</si>
  <si>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</si>
  <si>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Prestación del servicio  de  organización,  apoyo  logístico, desarrollo  del  día  del  estudiante,  y festival de la canción.</t>
  </si>
  <si>
    <t>Septiembre</t>
  </si>
  <si>
    <t>Juliio</t>
  </si>
  <si>
    <t xml:space="preserve">FONDO DE BIENESTAR SOCIAL DE LA CONTRALORIA GENERAL DE LA REPUBLICA
PLAN ANUAL DE ADQUISICIONES 2023  
Version 8
</t>
  </si>
  <si>
    <t xml:space="preserve">FONDO DE BIENESTAR SOCIAL DE LA CONTRALORIA GENERAL DE LA REPUBLICA
PLAN ANUAL DE ADQUISICIONES 2023  
Version 9
</t>
  </si>
  <si>
    <t>CCE-19</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</si>
  <si>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</si>
  <si>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76111501;90101700;70111703;47131500;47131600;47131900;50201700;50161500</t>
  </si>
  <si>
    <t xml:space="preserve">FONDO DE BIENESTAR SOCIAL DE LA CONTRALORIA GENERAL DE LA REPUBLICA
PLAN ANUAL DE ADQUISICIONES 2023  
Version 10
</t>
  </si>
  <si>
    <t>267,434.06</t>
  </si>
  <si>
    <t>Suministro de materiales de construcción y ferretería; para el mantenimiento preventivo y correctivo de las instalaciones a cargo del Fondo de Bienestar Social de la Contraloría General de la República.</t>
  </si>
  <si>
    <t>junio</t>
  </si>
  <si>
    <t xml:space="preserve">FONDO DE BIENESTAR SOCIAL DE LA CONTRALORIA GENERAL DE LA REPUBLICA
PLAN ANUAL DE ADQUISICIONES 2023  
Version 11
</t>
  </si>
  <si>
    <t>41116100;41116107;41116122;41116139</t>
  </si>
  <si>
    <t>Adquisición de controles externos del laboratorio clínico para el Programa de Salud Centro Médico del Fondo de Bienestar Social de la Contraloría General de la República.</t>
  </si>
  <si>
    <t>CCE-10</t>
  </si>
  <si>
    <t>julio</t>
  </si>
  <si>
    <t xml:space="preserve">FONDO DE BIENESTAR SOCIAL DE LA CONTRALORIA GENERAL DE LA REPUBLICA
PLAN ANUAL DE ADQUISICIONES 2023  
Version 13
</t>
  </si>
  <si>
    <t>JULIO</t>
  </si>
  <si>
    <t>Prestación de servicios de apoyo logístico para realizar actividades 
institucionales dentro del marco de los 100 años de la Contraloría General de la República.</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</si>
  <si>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además, la elaboración de estudios de títulos para el levantamiento de gravámenes hipotecarios que se encuentran a favor de la entidad.</t>
  </si>
  <si>
    <t xml:space="preserve">JULIO </t>
  </si>
  <si>
    <t xml:space="preserve">FONDO DE BIENESTAR SOCIAL DE LA CONTRALORIA GENERAL DE LA REPUBLICA
PLAN ANUAL DE ADQUISICIONES 2023  
Version 14
</t>
  </si>
  <si>
    <t>Prestar el servicio de organización y ejecución de la primera temporada de actividades recreativas y culturales de conformidad con el Plan de Bienestar de la Contraloría General de la República 2023</t>
  </si>
  <si>
    <t xml:space="preserve">FONDO DE BIENESTAR SOCIAL DE LA CONTRALORIA GENERAL DE LA REPUBLICA
PLAN ANUAL DE ADQUISICIONES 2023  
Version 18
</t>
  </si>
  <si>
    <t>Prestar los servicios profesionales para apoyar las comunicaciones, diseño, 
divulgación, promoción y cubrimiento de los servicios misionales y de apoyo del Fondo de Bienestar Social de la Contraloría General de la República, así como las actividades relacionadas con el Índice de transparencia y Acceso a la información.</t>
  </si>
  <si>
    <t>Diana Molina</t>
  </si>
  <si>
    <t>dmolina@fbscgr.gov.co</t>
  </si>
  <si>
    <t>25101503;25101500</t>
  </si>
  <si>
    <t>ADQUISICIÓN DE UN VEHICULO TIPO CAMIONETA CON MANTENIMIENTO PREVENTIVO PARA EL FONDO DE BIENESTAR SOCIAL DE LA CONTRALORÍA GENERAL DE LA REPÚBLICA</t>
  </si>
  <si>
    <t xml:space="preserve">FONDO DE BIENESTAR SOCIAL DE LA CONTRALORIA GENERAL DE LA REPUBLICA
PLAN ANUAL DE ADQUISICIONES 2023  
Version 19
</t>
  </si>
  <si>
    <t>52161505;52141509</t>
  </si>
  <si>
    <t xml:space="preserve">Adqusicion de televesores y neveras necesarias para </t>
  </si>
  <si>
    <t>11111700;23101500;26121600;27112000;27112100;311</t>
  </si>
  <si>
    <t>|</t>
  </si>
  <si>
    <t xml:space="preserve">FONDO DE BIENESTAR SOCIAL DE LA CONTRALORIA GENERAL DE LA REPUBLICA
PLAN ANUAL DE ADQUISICIONES 2023  
Version 20
</t>
  </si>
  <si>
    <t>92121500;92121700;32151800;46101500;46151600</t>
  </si>
  <si>
    <t>Prestación del servicio para el desarrollo del plan de mejora continua del Colegio para Hijos de Empleados de la Contraloría General de la República con el fin de verificar el avance y desarrollo de las áreas de mejora identificadas en el informe de validación de su último ciclo de certificación
con el modelo EFQM, vigencia 2023.</t>
  </si>
  <si>
    <t>Prestar el servicio de organización, apoyo logístico y eventos institucionales para EL SERVICIO DE  ORGANIZACIÓN Y EJECUCIÓN DE LAS ACTIVIDADES DIA DEL ESTUDIANTE, DIA DE LA FAMILIA, FESTIVAL  DELETREO EN INGLÉS, CONVIVENCIAS Y CEREMONIA DE GRADOS ESTUDIANTES DEL COLEGIO PARA HIJOS DE EMPLEADOS DE LA CONTRALORÍA GENERAL DE LA  REPÚBLICA. Bachilleres, Niveles Preescolar, Básica Primaria y Básica Secundaria año 2023.</t>
  </si>
  <si>
    <t>93141701;81141601</t>
  </si>
  <si>
    <t>115,436,820</t>
  </si>
  <si>
    <t>no</t>
  </si>
  <si>
    <t>CCE-06 
SELECCIÓN ABREVIADA MENOR CUANTIA</t>
  </si>
  <si>
    <t xml:space="preserve"> </t>
  </si>
  <si>
    <t>52161505;52141501</t>
  </si>
  <si>
    <t>Adquisición de televisores, soportes para televisores y neveras para las instalaciones a cargo del Fondo de Bienestar Social de la Contraloría General de la República.</t>
  </si>
  <si>
    <t>Adquirir componentes e insumos para adelantar el mantenimiento de equipos
que conforman la plataforma tecnologica del FBS</t>
  </si>
  <si>
    <t>43201400;43201500; 3201600;
43201900;43202000; 3202200;</t>
  </si>
  <si>
    <t xml:space="preserve">Realizar la renovación licencias de servicios de firewall y servicio SAAS de protección en nube para la seguridad de contenido de correo electrónico de la entidad
</t>
  </si>
  <si>
    <t>CCE-06</t>
  </si>
  <si>
    <t>REALIZAR LA RENOVACIÓN DEL LICENCIAMIENTO ENTERPRISE DEL CORREO ELECTRÓNICO DEL FONDO DE BIENESTAR SOCIAL DE LA CONTRALORÍA GENERAL DE LA REPÚBLICA</t>
  </si>
  <si>
    <t>octubre</t>
  </si>
  <si>
    <t>"CONTRATAR LOS SEGUROS QUE AMPAREN LOS INTERESES PATRIMONIALES ACTUALES Y FUTUROS, ASÍ COMO LOS BIENES DE PROPIEDAD DEL FONDO DE BIENESTAR SOCIAL DE LA CONTRALORÍA GENERAL DE LA REPÚBLICA, QUE ESTÉN BAJO SU RESPONSABILIDAD Y CUSTODIA Y AQUELLOS QUE SEAN ADQUIRIDOS PARA DESARROLLAR LAS FUNCIONES INHERENTES A SU ACTIVIDAD, ASI COMO CUALQUIER OTRA PÓLIZA DE SEGUROS QUE REQUIERA LA ENTIDAD EN EL DESARROLLO DE SU ACTIVIDAD."</t>
  </si>
  <si>
    <t>84131501;84131503;84131504;84131512;84131513;84131514;84131602;84131603;84131604;84131607</t>
  </si>
  <si>
    <t>49171500;49201500;49201500; 95122300</t>
  </si>
  <si>
    <t>Prestar el servicio de organización y ejecución de la segunda temporada de actividades recreativas y culturales de conformidad con el Plan de Bienestar de la Contraloría General de la República 2023</t>
  </si>
  <si>
    <t xml:space="preserve">CARMEN TERESA CASTAÑEDA VILLAMIZAR </t>
  </si>
  <si>
    <t>ccastaneda@fbscgr.gov.co</t>
  </si>
  <si>
    <t>86111604; 86101705</t>
  </si>
  <si>
    <t>Contratar la prestación del servicio para realizar actividad de intervención y capacitación para los factores de riesgos psicosocial evidenciados como riesgo alto y riesgo muy alto</t>
  </si>
  <si>
    <t>CARMEN TERESA CASTAÑEDA VILLAMIZAR</t>
  </si>
  <si>
    <t>56101500;56101700;72102900;72103300</t>
  </si>
  <si>
    <t>Realizar el diseño, suministro y adecuación de la sala de profesores, la sala de atención al público del colegio para hijos de empleados de la contraloría general de la república y la recepción Del Fondo De Bienestar Social De La contraloría General De La república, ubicado en la ciudad de Bogotá D.C.</t>
  </si>
  <si>
    <t>cce-06</t>
  </si>
  <si>
    <t>72101500;72102900;72121400;72153200;72151300</t>
  </si>
  <si>
    <t>Mantenimiento Adecuación, lavado de fachada para las instalaciones del colegio para hijos de empleados de la CGR</t>
  </si>
  <si>
    <t xml:space="preserve">FONDO DE BIENESTAR SOCIAL DE LA CONTRALORIA GENERAL DE LA REPUBLICA
PLAN ANUAL DE ADQUISICIONES 2023  
Version 26
</t>
  </si>
  <si>
    <t>44121900;44121804;31201500;60121300;44121700;44121600;44121706;44122100;44121618;44121800;44121701;14111507;45101603;44121716;44122105</t>
  </si>
  <si>
    <t>Compra de elementos de papelería, útiles de oficina y consumibles de impresión del Fondo de Bienestar Social de la Contraloría General de la República</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</si>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</sst>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 #,##0_-;\-* #,##0_-;_-* &quot;-&quot;??_-;_-@"/>
    <numFmt numFmtId="165" formatCode="_-[$$-240A]\ * #,##0.00_-;\-[$$-240A]\ * #,##0.00_-;_-[$$-240A]\ * &quot;-&quot;??_-;_-@"/>
  </numFmts>
  <fonts count="20" x14ac:knownFonts="1">
    <font>
      <sz val="10"/>
      <color theme="1"/>
      <name val="Arial"/>
      <scheme val="minor"/>
    </font>
    <font>
      <b/>
      <sz val="10"/>
      <color theme="1"/>
      <name val="Verdana"/>
      <family val="2"/>
    </font>
    <font>
      <sz val="10"/>
      <name val="Arial"/>
      <family val="2"/>
    </font>
    <font>
      <sz val="10"/>
      <color theme="1"/>
      <name val="Arial"/>
      <family val="2"/>
    </font>
    <font>
      <b/>
      <sz val="11"/>
      <color theme="1"/>
      <name val="Verdana"/>
      <family val="2"/>
    </font>
    <font>
      <sz val="10"/>
      <color theme="1"/>
      <name val="Calibri"/>
      <family val="2"/>
    </font>
    <font>
      <sz val="10"/>
      <color theme="1"/>
      <name val="Verdana"/>
      <family val="2"/>
    </font>
    <font>
      <u/>
      <sz val="10"/>
      <color theme="10"/>
      <name val="Arial"/>
      <family val="2"/>
    </font>
    <font>
      <b/>
      <sz val="12"/>
      <color theme="1"/>
      <name val="Verdana"/>
      <family val="2"/>
    </font>
    <font>
      <b/>
      <sz val="12"/>
      <color theme="1"/>
      <name val="Arial"/>
      <family val="2"/>
    </font>
    <font>
      <b/>
      <sz val="12"/>
      <color theme="1"/>
      <name val="Calibri"/>
      <family val="2"/>
    </font>
    <font>
      <u/>
      <sz val="10"/>
      <color theme="10"/>
      <name val="Arial"/>
      <family val="2"/>
    </font>
    <font>
      <u/>
      <sz val="10"/>
      <color theme="10"/>
      <name val="Arial"/>
      <family val="2"/>
    </font>
    <font>
      <u/>
      <sz val="10"/>
      <color theme="10"/>
      <name val="Arial"/>
      <family val="2"/>
    </font>
    <font>
      <sz val="10"/>
      <color rgb="FF000000"/>
      <name val="Calibri"/>
      <family val="2"/>
    </font>
    <font>
      <u/>
      <sz val="10"/>
      <color theme="10"/>
      <name val="Arial"/>
      <family val="2"/>
      <scheme val="minor"/>
    </font>
    <font>
      <sz val="10"/>
      <color theme="1"/>
      <name val="Arial"/>
      <family val="2"/>
      <scheme val="minor"/>
    </font>
    <font>
      <sz val="10"/>
      <color theme="1"/>
      <name val="Arial"/>
      <family val="2"/>
      <scheme val="minor"/>
    </font>
    <font>
      <sz val="9"/>
      <color rgb="FF000000"/>
      <name val="Arial"/>
      <family val="2"/>
      <scheme val="minor"/>
    </font>
    <font>
      <sz val="10"/>
      <color theme="0"/>
      <name val="Arial"/>
      <family val="2"/>
    </font>
  </fonts>
  <fills count="15">
    <fill>
      <patternFill patternType="none"/>
    </fill>
    <fill>
      <patternFill patternType="gray125"/>
    </fill>
    <fill>
      <patternFill patternType="solid">
        <fgColor rgb="FF808080"/>
        <bgColor rgb="FF808080"/>
      </patternFill>
    </fill>
    <fill>
      <patternFill patternType="solid">
        <fgColor rgb="FFDBE5F1"/>
        <bgColor rgb="FFDBE5F1"/>
      </patternFill>
    </fill>
    <fill>
      <patternFill patternType="solid">
        <fgColor theme="0"/>
        <bgColor theme="0"/>
      </patternFill>
    </fill>
    <fill>
      <patternFill patternType="solid">
        <fgColor rgb="FF92D050"/>
        <bgColor rgb="FF92D050"/>
      </patternFill>
    </fill>
    <fill>
      <patternFill patternType="solid">
        <fgColor rgb="FFE36C09"/>
        <bgColor rgb="FFE36C09"/>
      </patternFill>
    </fill>
    <fill>
      <patternFill patternType="solid">
        <fgColor rgb="FFD99594"/>
        <bgColor rgb="FFD99594"/>
      </patternFill>
    </fill>
    <fill>
      <patternFill patternType="solid">
        <fgColor rgb="FF8DB3E2"/>
        <bgColor rgb="FF8DB3E2"/>
      </patternFill>
    </fill>
    <fill>
      <patternFill patternType="solid">
        <fgColor rgb="FF00B0F0"/>
        <bgColor rgb="FF00B0F0"/>
      </patternFill>
    </fill>
    <fill>
      <patternFill patternType="solid">
        <fgColor rgb="FF92D050"/>
        <bgColor indexed="64"/>
      </patternFill>
    </fill>
    <fill>
      <patternFill patternType="solid">
        <fgColor rgb="FFFF0000"/>
        <bgColor indexed="64"/>
      </patternFill>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7">
    <xf numFmtId="0" fontId="0" fillId="0" borderId="0"/>
    <xf numFmtId="0" fontId="15" fillId="0" borderId="0" applyNumberFormat="0" applyFill="0" applyBorder="0" applyAlignment="0" applyProtection="0"/>
    <xf numFmtId="44" fontId="16" fillId="0" borderId="0" applyFont="0" applyFill="0" applyBorder="0" applyAlignment="0" applyProtection="0"/>
    <xf numFmtId="0" fontId="17" fillId="0" borderId="12"/>
    <xf numFmtId="0" fontId="15" fillId="0" borderId="12" applyNumberFormat="0" applyFill="0" applyBorder="0" applyAlignment="0" applyProtection="0"/>
    <xf numFmtId="44" fontId="16" fillId="0" borderId="12" applyFont="0" applyFill="0" applyBorder="0" applyAlignment="0" applyProtection="0"/>
    <xf numFmtId="0" fontId="16" fillId="0" borderId="12"/>
  </cellStyleXfs>
  <cellXfs count="251">
    <xf numFmtId="0" fontId="0" fillId="0" borderId="0" xfId="0"/>
    <xf numFmtId="0" fontId="3" fillId="0" borderId="0" xfId="0" applyFont="1"/>
    <xf numFmtId="0" fontId="4" fillId="4" borderId="12" xfId="0" applyFont="1" applyFill="1" applyBorder="1" applyAlignment="1">
      <alignment vertical="center" wrapText="1"/>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1" fontId="1" fillId="3" borderId="13" xfId="0" applyNumberFormat="1" applyFont="1" applyFill="1" applyBorder="1" applyAlignment="1">
      <alignment horizontal="center" vertical="center" wrapText="1"/>
    </xf>
    <xf numFmtId="0" fontId="5" fillId="0" borderId="13" xfId="0" applyFont="1" applyBorder="1" applyAlignment="1">
      <alignment horizontal="left" vertical="center" wrapText="1"/>
    </xf>
    <xf numFmtId="0" fontId="3" fillId="0" borderId="13" xfId="0" applyFont="1" applyBorder="1" applyAlignment="1">
      <alignment horizontal="center" vertical="center"/>
    </xf>
    <xf numFmtId="0" fontId="5" fillId="0" borderId="13" xfId="0" applyFont="1" applyBorder="1" applyAlignment="1">
      <alignment horizontal="center" vertical="center" wrapText="1"/>
    </xf>
    <xf numFmtId="0" fontId="3" fillId="0" borderId="13" xfId="0" applyFont="1" applyBorder="1" applyAlignment="1">
      <alignment horizontal="center" vertical="center" wrapText="1"/>
    </xf>
    <xf numFmtId="49" fontId="6" fillId="0" borderId="13" xfId="0" applyNumberFormat="1" applyFont="1" applyBorder="1" applyAlignment="1">
      <alignment horizontal="center" vertical="center"/>
    </xf>
    <xf numFmtId="164" fontId="3" fillId="0" borderId="13" xfId="0" applyNumberFormat="1" applyFont="1" applyBorder="1" applyAlignment="1">
      <alignment horizontal="right" vertical="center"/>
    </xf>
    <xf numFmtId="0" fontId="7" fillId="0" borderId="13" xfId="0" applyFont="1" applyBorder="1" applyAlignment="1">
      <alignment horizontal="center" vertical="center" wrapText="1"/>
    </xf>
    <xf numFmtId="0" fontId="5" fillId="0" borderId="13" xfId="0" applyFont="1" applyBorder="1" applyAlignment="1">
      <alignment horizontal="left" vertical="top" wrapText="1"/>
    </xf>
    <xf numFmtId="49" fontId="6" fillId="0" borderId="13" xfId="0" applyNumberFormat="1" applyFont="1" applyBorder="1" applyAlignment="1">
      <alignment horizontal="left" vertical="center"/>
    </xf>
    <xf numFmtId="49" fontId="6" fillId="0" borderId="13" xfId="0" applyNumberFormat="1" applyFont="1" applyBorder="1" applyAlignment="1">
      <alignment horizontal="center" vertical="center" wrapText="1"/>
    </xf>
    <xf numFmtId="0" fontId="5" fillId="4" borderId="13" xfId="0" applyFont="1" applyFill="1" applyBorder="1" applyAlignment="1">
      <alignment horizontal="left" vertical="center" wrapText="1"/>
    </xf>
    <xf numFmtId="1" fontId="3" fillId="0" borderId="0" xfId="0" applyNumberFormat="1" applyFont="1"/>
    <xf numFmtId="0" fontId="8" fillId="2" borderId="13" xfId="0" applyFont="1" applyFill="1" applyBorder="1" applyAlignment="1">
      <alignment horizontal="center" vertical="center" wrapText="1"/>
    </xf>
    <xf numFmtId="0" fontId="9" fillId="0" borderId="0" xfId="0" applyFont="1" applyAlignment="1">
      <alignment horizontal="center" vertical="center"/>
    </xf>
    <xf numFmtId="0" fontId="8" fillId="3" borderId="14"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5" borderId="13"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3" fillId="5" borderId="13" xfId="0" applyFont="1" applyFill="1" applyBorder="1" applyAlignment="1">
      <alignment horizontal="center" vertical="center"/>
    </xf>
    <xf numFmtId="0" fontId="5" fillId="5" borderId="13" xfId="0" applyFont="1" applyFill="1" applyBorder="1" applyAlignment="1">
      <alignment horizontal="center" vertical="center" wrapText="1"/>
    </xf>
    <xf numFmtId="0" fontId="3" fillId="5" borderId="13" xfId="0" applyFont="1" applyFill="1" applyBorder="1" applyAlignment="1">
      <alignment horizontal="center" vertical="center" wrapText="1"/>
    </xf>
    <xf numFmtId="49" fontId="6" fillId="5" borderId="13" xfId="0" applyNumberFormat="1" applyFont="1" applyFill="1" applyBorder="1" applyAlignment="1">
      <alignment horizontal="center" vertical="center"/>
    </xf>
    <xf numFmtId="164" fontId="3" fillId="5" borderId="13" xfId="0" applyNumberFormat="1" applyFont="1" applyFill="1" applyBorder="1" applyAlignment="1">
      <alignment horizontal="right" vertical="center"/>
    </xf>
    <xf numFmtId="49" fontId="6" fillId="5" borderId="13" xfId="0" applyNumberFormat="1" applyFont="1" applyFill="1" applyBorder="1" applyAlignment="1">
      <alignment horizontal="left" vertical="center"/>
    </xf>
    <xf numFmtId="0" fontId="10" fillId="6" borderId="13" xfId="0" applyFont="1" applyFill="1" applyBorder="1" applyAlignment="1">
      <alignment horizontal="center" vertical="center" wrapText="1"/>
    </xf>
    <xf numFmtId="0" fontId="5" fillId="6" borderId="13" xfId="0" applyFont="1" applyFill="1" applyBorder="1" applyAlignment="1">
      <alignment horizontal="left" vertical="center" wrapText="1"/>
    </xf>
    <xf numFmtId="0" fontId="3" fillId="6" borderId="13" xfId="0" applyFont="1" applyFill="1" applyBorder="1" applyAlignment="1">
      <alignment horizontal="center" vertical="center"/>
    </xf>
    <xf numFmtId="0" fontId="5"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164" fontId="3" fillId="6" borderId="13" xfId="0" applyNumberFormat="1" applyFont="1" applyFill="1" applyBorder="1" applyAlignment="1">
      <alignment horizontal="right" vertical="center"/>
    </xf>
    <xf numFmtId="0" fontId="11" fillId="6" borderId="13" xfId="0" applyFont="1" applyFill="1" applyBorder="1" applyAlignment="1">
      <alignment horizontal="center" vertical="center" wrapText="1"/>
    </xf>
    <xf numFmtId="49" fontId="6" fillId="6" borderId="13" xfId="0" applyNumberFormat="1" applyFont="1" applyFill="1" applyBorder="1" applyAlignment="1">
      <alignment horizontal="center" vertical="center"/>
    </xf>
    <xf numFmtId="0" fontId="10" fillId="7"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3" fillId="5" borderId="12" xfId="0" applyFont="1" applyFill="1" applyBorder="1"/>
    <xf numFmtId="0" fontId="10" fillId="8" borderId="13" xfId="0" applyFont="1" applyFill="1" applyBorder="1" applyAlignment="1">
      <alignment horizontal="center" vertical="center" wrapText="1"/>
    </xf>
    <xf numFmtId="0" fontId="5" fillId="8" borderId="13" xfId="0" applyFont="1" applyFill="1" applyBorder="1" applyAlignment="1">
      <alignment horizontal="left" vertical="center" wrapText="1"/>
    </xf>
    <xf numFmtId="0" fontId="3" fillId="8" borderId="13" xfId="0" applyFont="1" applyFill="1" applyBorder="1" applyAlignment="1">
      <alignment horizontal="center" vertical="center"/>
    </xf>
    <xf numFmtId="0" fontId="5" fillId="8" borderId="13" xfId="0" applyFont="1" applyFill="1" applyBorder="1" applyAlignment="1">
      <alignment horizontal="center" vertical="center" wrapText="1"/>
    </xf>
    <xf numFmtId="0" fontId="3" fillId="8" borderId="13" xfId="0" applyFont="1" applyFill="1" applyBorder="1" applyAlignment="1">
      <alignment horizontal="center" vertical="center" wrapText="1"/>
    </xf>
    <xf numFmtId="49" fontId="6" fillId="8" borderId="13" xfId="0" applyNumberFormat="1" applyFont="1" applyFill="1" applyBorder="1" applyAlignment="1">
      <alignment horizontal="center" vertical="center"/>
    </xf>
    <xf numFmtId="164" fontId="3" fillId="8" borderId="13" xfId="0" applyNumberFormat="1" applyFont="1" applyFill="1" applyBorder="1" applyAlignment="1">
      <alignment horizontal="right" vertical="center"/>
    </xf>
    <xf numFmtId="0" fontId="13" fillId="8" borderId="13" xfId="0" applyFont="1" applyFill="1" applyBorder="1" applyAlignment="1">
      <alignment horizontal="center" vertical="center" wrapText="1"/>
    </xf>
    <xf numFmtId="164" fontId="3" fillId="9" borderId="13" xfId="0" applyNumberFormat="1" applyFont="1" applyFill="1" applyBorder="1" applyAlignment="1">
      <alignment horizontal="right" vertical="center"/>
    </xf>
    <xf numFmtId="0" fontId="10" fillId="9" borderId="13" xfId="0" applyFont="1" applyFill="1" applyBorder="1" applyAlignment="1">
      <alignment horizontal="center" vertical="center" wrapText="1"/>
    </xf>
    <xf numFmtId="0" fontId="5" fillId="9" borderId="13" xfId="0" applyFont="1" applyFill="1" applyBorder="1" applyAlignment="1">
      <alignment horizontal="left" vertical="center" wrapText="1"/>
    </xf>
    <xf numFmtId="0" fontId="3" fillId="9" borderId="13" xfId="0" applyFont="1" applyFill="1" applyBorder="1" applyAlignment="1">
      <alignment horizontal="center" vertical="center"/>
    </xf>
    <xf numFmtId="0" fontId="5" fillId="9" borderId="13" xfId="0" applyFont="1" applyFill="1" applyBorder="1" applyAlignment="1">
      <alignment horizontal="center" vertical="center" wrapText="1"/>
    </xf>
    <xf numFmtId="0" fontId="3" fillId="9" borderId="13" xfId="0" applyFont="1" applyFill="1" applyBorder="1" applyAlignment="1">
      <alignment horizontal="center" vertical="center" wrapText="1"/>
    </xf>
    <xf numFmtId="49" fontId="6" fillId="9" borderId="13" xfId="0" applyNumberFormat="1" applyFont="1" applyFill="1" applyBorder="1" applyAlignment="1">
      <alignment horizontal="center" vertical="center"/>
    </xf>
    <xf numFmtId="165" fontId="3" fillId="0" borderId="0" xfId="0" applyNumberFormat="1" applyFont="1"/>
    <xf numFmtId="0" fontId="12" fillId="0" borderId="13" xfId="0" applyFont="1" applyBorder="1" applyAlignment="1">
      <alignment horizontal="center" vertical="center" wrapText="1"/>
    </xf>
    <xf numFmtId="0" fontId="10" fillId="10" borderId="13" xfId="0" applyFont="1" applyFill="1" applyBorder="1" applyAlignment="1">
      <alignment horizontal="center" vertical="center" wrapText="1"/>
    </xf>
    <xf numFmtId="0" fontId="5" fillId="10" borderId="13" xfId="0" applyFont="1" applyFill="1" applyBorder="1" applyAlignment="1">
      <alignment horizontal="left" vertical="center" wrapText="1"/>
    </xf>
    <xf numFmtId="0" fontId="3" fillId="10" borderId="13" xfId="0" applyFont="1" applyFill="1" applyBorder="1" applyAlignment="1">
      <alignment horizontal="center" vertical="center"/>
    </xf>
    <xf numFmtId="0" fontId="5" fillId="10" borderId="13" xfId="0" applyFont="1" applyFill="1" applyBorder="1" applyAlignment="1">
      <alignment horizontal="center" vertical="center" wrapText="1"/>
    </xf>
    <xf numFmtId="0" fontId="3" fillId="10" borderId="13" xfId="0" applyFont="1" applyFill="1" applyBorder="1" applyAlignment="1">
      <alignment horizontal="center" vertical="center" wrapText="1"/>
    </xf>
    <xf numFmtId="49" fontId="6" fillId="10" borderId="13" xfId="0" applyNumberFormat="1" applyFont="1" applyFill="1" applyBorder="1" applyAlignment="1">
      <alignment horizontal="center" vertical="center"/>
    </xf>
    <xf numFmtId="164" fontId="3" fillId="10" borderId="13" xfId="0" applyNumberFormat="1" applyFont="1" applyFill="1" applyBorder="1" applyAlignment="1">
      <alignment horizontal="right" vertical="center"/>
    </xf>
    <xf numFmtId="0" fontId="7" fillId="10" borderId="13" xfId="0" applyFont="1" applyFill="1" applyBorder="1" applyAlignment="1">
      <alignment horizontal="center" vertical="center" wrapText="1"/>
    </xf>
    <xf numFmtId="0" fontId="15" fillId="10" borderId="13" xfId="1" applyFill="1" applyBorder="1" applyAlignment="1">
      <alignment horizontal="center" vertical="center" wrapText="1"/>
    </xf>
    <xf numFmtId="0" fontId="10" fillId="11" borderId="13" xfId="0" applyFont="1" applyFill="1" applyBorder="1" applyAlignment="1">
      <alignment horizontal="center" vertical="center" wrapText="1"/>
    </xf>
    <xf numFmtId="0" fontId="5" fillId="11" borderId="13" xfId="0" applyFont="1" applyFill="1" applyBorder="1" applyAlignment="1">
      <alignment horizontal="left" vertical="center" wrapText="1"/>
    </xf>
    <xf numFmtId="0" fontId="3" fillId="11" borderId="13" xfId="0" applyFont="1" applyFill="1" applyBorder="1" applyAlignment="1">
      <alignment horizontal="center" vertical="center"/>
    </xf>
    <xf numFmtId="0" fontId="5" fillId="11" borderId="13" xfId="0" applyFont="1" applyFill="1" applyBorder="1" applyAlignment="1">
      <alignment horizontal="center" vertical="center" wrapText="1"/>
    </xf>
    <xf numFmtId="0" fontId="3" fillId="11" borderId="13" xfId="0" applyFont="1" applyFill="1" applyBorder="1" applyAlignment="1">
      <alignment horizontal="center" vertical="center" wrapText="1"/>
    </xf>
    <xf numFmtId="164" fontId="3" fillId="11" borderId="13" xfId="0" applyNumberFormat="1" applyFont="1" applyFill="1" applyBorder="1" applyAlignment="1">
      <alignment horizontal="right" vertical="center"/>
    </xf>
    <xf numFmtId="0" fontId="3" fillId="11" borderId="0" xfId="0" applyFont="1" applyFill="1"/>
    <xf numFmtId="0" fontId="0" fillId="11" borderId="0" xfId="0" applyFill="1"/>
    <xf numFmtId="0" fontId="1" fillId="0" borderId="13" xfId="0" applyFont="1" applyBorder="1" applyAlignment="1">
      <alignment horizontal="center" vertical="center"/>
    </xf>
    <xf numFmtId="0" fontId="1" fillId="0" borderId="13" xfId="0" applyFont="1" applyBorder="1" applyAlignment="1">
      <alignment horizontal="center" vertical="center" wrapText="1"/>
    </xf>
    <xf numFmtId="1" fontId="1" fillId="0" borderId="13" xfId="0" applyNumberFormat="1" applyFont="1" applyBorder="1" applyAlignment="1">
      <alignment horizontal="center" vertical="center" wrapText="1"/>
    </xf>
    <xf numFmtId="0" fontId="15" fillId="0" borderId="13" xfId="1" applyFill="1" applyBorder="1" applyAlignment="1">
      <alignment horizontal="center" vertical="center" wrapText="1"/>
    </xf>
    <xf numFmtId="49" fontId="6" fillId="10" borderId="13" xfId="0" applyNumberFormat="1" applyFont="1" applyFill="1" applyBorder="1" applyAlignment="1">
      <alignment horizontal="left" vertical="center"/>
    </xf>
    <xf numFmtId="0" fontId="5" fillId="10" borderId="13" xfId="0" applyFont="1" applyFill="1" applyBorder="1" applyAlignment="1">
      <alignment horizontal="left" vertical="top" wrapText="1"/>
    </xf>
    <xf numFmtId="44" fontId="3" fillId="0" borderId="0" xfId="2" applyFont="1"/>
    <xf numFmtId="0" fontId="15" fillId="0" borderId="13" xfId="1" applyBorder="1" applyAlignment="1">
      <alignment horizontal="center" vertical="center" wrapText="1"/>
    </xf>
    <xf numFmtId="0" fontId="3" fillId="10" borderId="0" xfId="0" applyFont="1" applyFill="1"/>
    <xf numFmtId="0" fontId="0" fillId="10" borderId="0" xfId="0" applyFill="1"/>
    <xf numFmtId="0" fontId="7" fillId="11" borderId="13" xfId="0" applyFont="1" applyFill="1" applyBorder="1" applyAlignment="1">
      <alignment horizontal="center" vertical="center" wrapText="1"/>
    </xf>
    <xf numFmtId="44" fontId="3" fillId="0" borderId="0" xfId="2" applyFont="1" applyFill="1"/>
    <xf numFmtId="0" fontId="8" fillId="2" borderId="13" xfId="3" applyFont="1" applyFill="1" applyBorder="1" applyAlignment="1">
      <alignment horizontal="center" vertical="center" wrapText="1"/>
    </xf>
    <xf numFmtId="0" fontId="3" fillId="0" borderId="12" xfId="3" applyFont="1"/>
    <xf numFmtId="0" fontId="17" fillId="0" borderId="12" xfId="3"/>
    <xf numFmtId="0" fontId="9" fillId="0" borderId="12" xfId="3" applyFont="1" applyAlignment="1">
      <alignment horizontal="center" vertical="center"/>
    </xf>
    <xf numFmtId="0" fontId="8" fillId="3" borderId="14" xfId="3" applyFont="1" applyFill="1" applyBorder="1" applyAlignment="1">
      <alignment horizontal="center" vertical="center" wrapText="1"/>
    </xf>
    <xf numFmtId="0" fontId="4" fillId="4" borderId="12" xfId="3" applyFont="1" applyFill="1" applyAlignment="1">
      <alignment vertical="center" wrapText="1"/>
    </xf>
    <xf numFmtId="0" fontId="1" fillId="0" borderId="13" xfId="3" applyFont="1" applyBorder="1" applyAlignment="1">
      <alignment horizontal="center" vertical="center"/>
    </xf>
    <xf numFmtId="0" fontId="1" fillId="0" borderId="13" xfId="3" applyFont="1" applyBorder="1" applyAlignment="1">
      <alignment horizontal="center" vertical="center" wrapText="1"/>
    </xf>
    <xf numFmtId="1" fontId="1" fillId="0" borderId="13" xfId="3" applyNumberFormat="1" applyFont="1" applyBorder="1" applyAlignment="1">
      <alignment horizontal="center" vertical="center" wrapText="1"/>
    </xf>
    <xf numFmtId="0" fontId="10" fillId="0" borderId="13" xfId="3" applyFont="1" applyBorder="1" applyAlignment="1">
      <alignment horizontal="center" vertical="center" wrapText="1"/>
    </xf>
    <xf numFmtId="0" fontId="5" fillId="0" borderId="13" xfId="3" applyFont="1" applyBorder="1" applyAlignment="1">
      <alignment horizontal="left" vertical="center" wrapText="1"/>
    </xf>
    <xf numFmtId="0" fontId="3" fillId="0" borderId="13" xfId="3" applyFont="1" applyBorder="1" applyAlignment="1">
      <alignment horizontal="center" vertical="center"/>
    </xf>
    <xf numFmtId="0" fontId="5" fillId="0" borderId="13" xfId="3" applyFont="1" applyBorder="1" applyAlignment="1">
      <alignment horizontal="center" vertical="center" wrapText="1"/>
    </xf>
    <xf numFmtId="0" fontId="3" fillId="0" borderId="13" xfId="3" applyFont="1" applyBorder="1" applyAlignment="1">
      <alignment horizontal="center" vertical="center" wrapText="1"/>
    </xf>
    <xf numFmtId="49" fontId="6" fillId="0" borderId="13" xfId="3" applyNumberFormat="1" applyFont="1" applyBorder="1" applyAlignment="1">
      <alignment horizontal="center" vertical="center"/>
    </xf>
    <xf numFmtId="164" fontId="3" fillId="0" borderId="13" xfId="3" applyNumberFormat="1" applyFont="1" applyBorder="1" applyAlignment="1">
      <alignment horizontal="right" vertical="center"/>
    </xf>
    <xf numFmtId="0" fontId="7" fillId="0" borderId="13" xfId="3" applyFont="1" applyBorder="1" applyAlignment="1">
      <alignment horizontal="center" vertical="center" wrapText="1"/>
    </xf>
    <xf numFmtId="0" fontId="15" fillId="0" borderId="13" xfId="4" applyFill="1" applyBorder="1" applyAlignment="1">
      <alignment horizontal="center" vertical="center" wrapText="1"/>
    </xf>
    <xf numFmtId="0" fontId="5" fillId="0" borderId="13" xfId="3" applyFont="1" applyBorder="1" applyAlignment="1">
      <alignment horizontal="left" vertical="top" wrapText="1"/>
    </xf>
    <xf numFmtId="49" fontId="6" fillId="0" borderId="13" xfId="3" applyNumberFormat="1" applyFont="1" applyBorder="1" applyAlignment="1">
      <alignment horizontal="left" vertical="center"/>
    </xf>
    <xf numFmtId="0" fontId="10" fillId="10" borderId="13" xfId="3" applyFont="1" applyFill="1" applyBorder="1" applyAlignment="1">
      <alignment horizontal="center" vertical="center" wrapText="1"/>
    </xf>
    <xf numFmtId="0" fontId="5" fillId="10" borderId="13" xfId="3" applyFont="1" applyFill="1" applyBorder="1" applyAlignment="1">
      <alignment horizontal="left" vertical="center" wrapText="1"/>
    </xf>
    <xf numFmtId="0" fontId="3" fillId="10" borderId="13" xfId="3" applyFont="1" applyFill="1" applyBorder="1" applyAlignment="1">
      <alignment horizontal="center" vertical="center"/>
    </xf>
    <xf numFmtId="0" fontId="5" fillId="10" borderId="13" xfId="3" applyFont="1" applyFill="1" applyBorder="1" applyAlignment="1">
      <alignment horizontal="center" vertical="center" wrapText="1"/>
    </xf>
    <xf numFmtId="0" fontId="3" fillId="10" borderId="13" xfId="3" applyFont="1" applyFill="1" applyBorder="1" applyAlignment="1">
      <alignment horizontal="center" vertical="center" wrapText="1"/>
    </xf>
    <xf numFmtId="49" fontId="6" fillId="10" borderId="13" xfId="3" applyNumberFormat="1" applyFont="1" applyFill="1" applyBorder="1" applyAlignment="1">
      <alignment horizontal="left" vertical="center"/>
    </xf>
    <xf numFmtId="3" fontId="18" fillId="10" borderId="12" xfId="3" applyNumberFormat="1" applyFont="1" applyFill="1"/>
    <xf numFmtId="49" fontId="6" fillId="10" borderId="13" xfId="3" applyNumberFormat="1" applyFont="1" applyFill="1" applyBorder="1" applyAlignment="1">
      <alignment horizontal="center" vertical="center"/>
    </xf>
    <xf numFmtId="0" fontId="7" fillId="10" borderId="13" xfId="3" applyFont="1" applyFill="1" applyBorder="1" applyAlignment="1">
      <alignment horizontal="center" vertical="center" wrapText="1"/>
    </xf>
    <xf numFmtId="0" fontId="3" fillId="10" borderId="12" xfId="3" applyFont="1" applyFill="1"/>
    <xf numFmtId="0" fontId="17" fillId="10" borderId="12" xfId="3" applyFill="1"/>
    <xf numFmtId="164" fontId="3" fillId="10" borderId="13" xfId="3" applyNumberFormat="1" applyFont="1" applyFill="1" applyBorder="1" applyAlignment="1">
      <alignment horizontal="right" vertical="center"/>
    </xf>
    <xf numFmtId="49" fontId="6" fillId="0" borderId="15" xfId="3" applyNumberFormat="1" applyFont="1" applyBorder="1" applyAlignment="1">
      <alignment horizontal="center" vertical="center"/>
    </xf>
    <xf numFmtId="164" fontId="3" fillId="0" borderId="15" xfId="3" applyNumberFormat="1" applyFont="1" applyBorder="1" applyAlignment="1">
      <alignment horizontal="right" vertical="center"/>
    </xf>
    <xf numFmtId="0" fontId="3" fillId="10" borderId="16" xfId="3" applyFont="1" applyFill="1" applyBorder="1" applyAlignment="1">
      <alignment horizontal="center" vertical="center" wrapText="1"/>
    </xf>
    <xf numFmtId="49" fontId="6" fillId="10" borderId="17" xfId="3" applyNumberFormat="1" applyFont="1" applyFill="1" applyBorder="1" applyAlignment="1">
      <alignment horizontal="center" vertical="center"/>
    </xf>
    <xf numFmtId="3" fontId="18" fillId="10" borderId="17" xfId="3" applyNumberFormat="1" applyFont="1" applyFill="1" applyBorder="1" applyAlignment="1">
      <alignment horizontal="center" vertical="center" wrapText="1"/>
    </xf>
    <xf numFmtId="49" fontId="6" fillId="10" borderId="18" xfId="3" applyNumberFormat="1" applyFont="1" applyFill="1" applyBorder="1" applyAlignment="1">
      <alignment horizontal="center" vertical="center"/>
    </xf>
    <xf numFmtId="0" fontId="15" fillId="10" borderId="13" xfId="4" applyFill="1" applyBorder="1" applyAlignment="1">
      <alignment horizontal="center" vertical="center" wrapText="1"/>
    </xf>
    <xf numFmtId="49" fontId="6" fillId="0" borderId="19" xfId="3" applyNumberFormat="1" applyFont="1" applyBorder="1" applyAlignment="1">
      <alignment horizontal="center" vertical="center"/>
    </xf>
    <xf numFmtId="164" fontId="3" fillId="0" borderId="19" xfId="3" applyNumberFormat="1" applyFont="1" applyBorder="1" applyAlignment="1">
      <alignment horizontal="right" vertical="center"/>
    </xf>
    <xf numFmtId="1" fontId="3" fillId="0" borderId="12" xfId="3" applyNumberFormat="1" applyFont="1"/>
    <xf numFmtId="44" fontId="3" fillId="0" borderId="12" xfId="5" applyFont="1" applyFill="1"/>
    <xf numFmtId="0" fontId="10" fillId="12" borderId="13" xfId="3" applyFont="1" applyFill="1" applyBorder="1" applyAlignment="1">
      <alignment horizontal="center" vertical="center" wrapText="1"/>
    </xf>
    <xf numFmtId="0" fontId="5" fillId="12" borderId="13" xfId="3" applyFont="1" applyFill="1" applyBorder="1" applyAlignment="1">
      <alignment horizontal="left" vertical="center" wrapText="1"/>
    </xf>
    <xf numFmtId="0" fontId="3" fillId="12" borderId="13" xfId="3" applyFont="1" applyFill="1" applyBorder="1" applyAlignment="1">
      <alignment horizontal="center" vertical="center"/>
    </xf>
    <xf numFmtId="0" fontId="5" fillId="12" borderId="13" xfId="3" applyFont="1" applyFill="1" applyBorder="1" applyAlignment="1">
      <alignment horizontal="center" vertical="center" wrapText="1"/>
    </xf>
    <xf numFmtId="0" fontId="3" fillId="12" borderId="13" xfId="3" applyFont="1" applyFill="1" applyBorder="1" applyAlignment="1">
      <alignment horizontal="center" vertical="center" wrapText="1"/>
    </xf>
    <xf numFmtId="164" fontId="3" fillId="12" borderId="13" xfId="3" applyNumberFormat="1" applyFont="1" applyFill="1" applyBorder="1" applyAlignment="1">
      <alignment horizontal="right" vertical="center"/>
    </xf>
    <xf numFmtId="0" fontId="7" fillId="12" borderId="13" xfId="3" applyFont="1" applyFill="1" applyBorder="1" applyAlignment="1">
      <alignment horizontal="center" vertical="center" wrapText="1"/>
    </xf>
    <xf numFmtId="49" fontId="6" fillId="12" borderId="13" xfId="3" applyNumberFormat="1" applyFont="1" applyFill="1" applyBorder="1" applyAlignment="1">
      <alignment horizontal="left" vertical="center"/>
    </xf>
    <xf numFmtId="3" fontId="18" fillId="12" borderId="12" xfId="3" applyNumberFormat="1" applyFont="1" applyFill="1"/>
    <xf numFmtId="49" fontId="6" fillId="12" borderId="13" xfId="3" applyNumberFormat="1" applyFont="1" applyFill="1" applyBorder="1" applyAlignment="1">
      <alignment horizontal="center" vertical="center"/>
    </xf>
    <xf numFmtId="0" fontId="5" fillId="12" borderId="13" xfId="3" applyFont="1" applyFill="1" applyBorder="1" applyAlignment="1">
      <alignment horizontal="left" vertical="top" wrapText="1"/>
    </xf>
    <xf numFmtId="0" fontId="15" fillId="12" borderId="13" xfId="4" applyFill="1" applyBorder="1" applyAlignment="1">
      <alignment horizontal="center" vertical="center" wrapText="1"/>
    </xf>
    <xf numFmtId="49" fontId="6" fillId="12" borderId="15" xfId="3" applyNumberFormat="1" applyFont="1" applyFill="1" applyBorder="1" applyAlignment="1">
      <alignment horizontal="center" vertical="center"/>
    </xf>
    <xf numFmtId="164" fontId="3" fillId="12" borderId="15" xfId="3" applyNumberFormat="1" applyFont="1" applyFill="1" applyBorder="1" applyAlignment="1">
      <alignment horizontal="right" vertical="center"/>
    </xf>
    <xf numFmtId="0" fontId="3" fillId="12" borderId="16" xfId="3" applyFont="1" applyFill="1" applyBorder="1" applyAlignment="1">
      <alignment horizontal="center" vertical="center" wrapText="1"/>
    </xf>
    <xf numFmtId="49" fontId="6" fillId="12" borderId="17" xfId="3" applyNumberFormat="1" applyFont="1" applyFill="1" applyBorder="1" applyAlignment="1">
      <alignment horizontal="center" vertical="center"/>
    </xf>
    <xf numFmtId="3" fontId="18" fillId="12" borderId="17" xfId="3" applyNumberFormat="1" applyFont="1" applyFill="1" applyBorder="1" applyAlignment="1">
      <alignment horizontal="center" vertical="center" wrapText="1"/>
    </xf>
    <xf numFmtId="49" fontId="6" fillId="12" borderId="18" xfId="3" applyNumberFormat="1" applyFont="1" applyFill="1" applyBorder="1" applyAlignment="1">
      <alignment horizontal="center" vertical="center"/>
    </xf>
    <xf numFmtId="49" fontId="6" fillId="12" borderId="19" xfId="3" applyNumberFormat="1" applyFont="1" applyFill="1" applyBorder="1" applyAlignment="1">
      <alignment horizontal="center" vertical="center"/>
    </xf>
    <xf numFmtId="164" fontId="3" fillId="12" borderId="19" xfId="3" applyNumberFormat="1" applyFont="1" applyFill="1" applyBorder="1" applyAlignment="1">
      <alignment horizontal="right" vertical="center"/>
    </xf>
    <xf numFmtId="3" fontId="18" fillId="10" borderId="12" xfId="3" applyNumberFormat="1" applyFont="1" applyFill="1" applyAlignment="1">
      <alignment horizontal="center" vertical="center"/>
    </xf>
    <xf numFmtId="3" fontId="18" fillId="0" borderId="12" xfId="3" applyNumberFormat="1" applyFont="1"/>
    <xf numFmtId="0" fontId="3" fillId="0" borderId="16" xfId="3" applyFont="1" applyBorder="1" applyAlignment="1">
      <alignment horizontal="center" vertical="center" wrapText="1"/>
    </xf>
    <xf numFmtId="49" fontId="6" fillId="0" borderId="17" xfId="3" applyNumberFormat="1" applyFont="1" applyBorder="1" applyAlignment="1">
      <alignment horizontal="center" vertical="center"/>
    </xf>
    <xf numFmtId="3" fontId="18" fillId="0" borderId="17" xfId="3" applyNumberFormat="1" applyFont="1" applyBorder="1" applyAlignment="1">
      <alignment horizontal="center" vertical="center" wrapText="1"/>
    </xf>
    <xf numFmtId="49" fontId="6" fillId="0" borderId="18" xfId="3" applyNumberFormat="1" applyFont="1" applyBorder="1" applyAlignment="1">
      <alignment horizontal="center" vertical="center"/>
    </xf>
    <xf numFmtId="3" fontId="18" fillId="0" borderId="12" xfId="3" applyNumberFormat="1" applyFont="1" applyAlignment="1">
      <alignment horizontal="center" vertical="center"/>
    </xf>
    <xf numFmtId="0" fontId="10" fillId="13" borderId="13" xfId="3" applyFont="1" applyFill="1" applyBorder="1" applyAlignment="1">
      <alignment horizontal="center" vertical="center" wrapText="1"/>
    </xf>
    <xf numFmtId="0" fontId="5" fillId="13" borderId="13" xfId="3" applyFont="1" applyFill="1" applyBorder="1" applyAlignment="1">
      <alignment horizontal="left" vertical="center" wrapText="1"/>
    </xf>
    <xf numFmtId="0" fontId="3" fillId="13" borderId="13" xfId="3" applyFont="1" applyFill="1" applyBorder="1" applyAlignment="1">
      <alignment horizontal="center" vertical="center"/>
    </xf>
    <xf numFmtId="0" fontId="5" fillId="13" borderId="13" xfId="3" applyFont="1" applyFill="1" applyBorder="1" applyAlignment="1">
      <alignment horizontal="center" vertical="center" wrapText="1"/>
    </xf>
    <xf numFmtId="0" fontId="3" fillId="13" borderId="13" xfId="3" applyFont="1" applyFill="1" applyBorder="1" applyAlignment="1">
      <alignment horizontal="center" vertical="center" wrapText="1"/>
    </xf>
    <xf numFmtId="49" fontId="6" fillId="13" borderId="13" xfId="3" applyNumberFormat="1" applyFont="1" applyFill="1" applyBorder="1" applyAlignment="1">
      <alignment horizontal="center" vertical="center"/>
    </xf>
    <xf numFmtId="164" fontId="3" fillId="13" borderId="13" xfId="3" applyNumberFormat="1" applyFont="1" applyFill="1" applyBorder="1" applyAlignment="1">
      <alignment horizontal="right" vertical="center"/>
    </xf>
    <xf numFmtId="0" fontId="15" fillId="13" borderId="13" xfId="1" applyFill="1" applyBorder="1" applyAlignment="1">
      <alignment horizontal="center" vertical="center" wrapText="1"/>
    </xf>
    <xf numFmtId="0" fontId="10" fillId="14" borderId="13" xfId="3" applyFont="1" applyFill="1" applyBorder="1" applyAlignment="1">
      <alignment horizontal="center" vertical="center" wrapText="1"/>
    </xf>
    <xf numFmtId="0" fontId="5" fillId="14" borderId="13" xfId="3" applyFont="1" applyFill="1" applyBorder="1" applyAlignment="1">
      <alignment horizontal="left" vertical="center" wrapText="1"/>
    </xf>
    <xf numFmtId="0" fontId="3" fillId="14" borderId="13" xfId="3" applyFont="1" applyFill="1" applyBorder="1" applyAlignment="1">
      <alignment horizontal="center" vertical="center"/>
    </xf>
    <xf numFmtId="0" fontId="5" fillId="14" borderId="13" xfId="3" applyFont="1" applyFill="1" applyBorder="1" applyAlignment="1">
      <alignment horizontal="center" vertical="center" wrapText="1"/>
    </xf>
    <xf numFmtId="0" fontId="3" fillId="14" borderId="13" xfId="3" applyFont="1" applyFill="1" applyBorder="1" applyAlignment="1">
      <alignment horizontal="center" vertical="center" wrapText="1"/>
    </xf>
    <xf numFmtId="49" fontId="6" fillId="14" borderId="15" xfId="3" applyNumberFormat="1" applyFont="1" applyFill="1" applyBorder="1" applyAlignment="1">
      <alignment horizontal="center" vertical="center"/>
    </xf>
    <xf numFmtId="164" fontId="3" fillId="14" borderId="15" xfId="3" applyNumberFormat="1" applyFont="1" applyFill="1" applyBorder="1" applyAlignment="1">
      <alignment horizontal="right" vertical="center"/>
    </xf>
    <xf numFmtId="49" fontId="6" fillId="14" borderId="13" xfId="3" applyNumberFormat="1" applyFont="1" applyFill="1" applyBorder="1" applyAlignment="1">
      <alignment horizontal="center" vertical="center"/>
    </xf>
    <xf numFmtId="0" fontId="15" fillId="14" borderId="13" xfId="4" applyFill="1" applyBorder="1" applyAlignment="1">
      <alignment horizontal="center" vertical="center" wrapText="1"/>
    </xf>
    <xf numFmtId="1" fontId="19" fillId="0" borderId="12" xfId="3" applyNumberFormat="1" applyFont="1"/>
    <xf numFmtId="44" fontId="19" fillId="0" borderId="12" xfId="2" applyFont="1" applyBorder="1"/>
    <xf numFmtId="0" fontId="4" fillId="0" borderId="12" xfId="3" applyFont="1" applyAlignment="1">
      <alignment vertical="center" wrapText="1"/>
    </xf>
    <xf numFmtId="0" fontId="16" fillId="0" borderId="12" xfId="6"/>
    <xf numFmtId="0" fontId="3" fillId="0" borderId="12" xfId="6" applyFont="1"/>
    <xf numFmtId="1" fontId="3" fillId="0" borderId="12" xfId="6" applyNumberFormat="1" applyFont="1"/>
    <xf numFmtId="0" fontId="9" fillId="0" borderId="12" xfId="6" applyFont="1" applyAlignment="1">
      <alignment horizontal="center" vertical="center"/>
    </xf>
    <xf numFmtId="0" fontId="3" fillId="10" borderId="13" xfId="6" applyFont="1" applyFill="1" applyBorder="1" applyAlignment="1">
      <alignment horizontal="center" vertical="center" wrapText="1"/>
    </xf>
    <xf numFmtId="164" fontId="3" fillId="10" borderId="13" xfId="6" applyNumberFormat="1" applyFont="1" applyFill="1" applyBorder="1" applyAlignment="1">
      <alignment horizontal="right" vertical="center"/>
    </xf>
    <xf numFmtId="0" fontId="5" fillId="10" borderId="13" xfId="6" applyFont="1" applyFill="1" applyBorder="1" applyAlignment="1">
      <alignment horizontal="center" vertical="center" wrapText="1"/>
    </xf>
    <xf numFmtId="0" fontId="3" fillId="10" borderId="13" xfId="6" applyFont="1" applyFill="1" applyBorder="1" applyAlignment="1">
      <alignment horizontal="center" vertical="center"/>
    </xf>
    <xf numFmtId="0" fontId="5" fillId="10" borderId="13" xfId="6" applyFont="1" applyFill="1" applyBorder="1" applyAlignment="1">
      <alignment horizontal="left" vertical="center" wrapText="1"/>
    </xf>
    <xf numFmtId="0" fontId="10" fillId="10" borderId="13" xfId="6" applyFont="1" applyFill="1" applyBorder="1" applyAlignment="1">
      <alignment horizontal="center" vertical="center" wrapText="1"/>
    </xf>
    <xf numFmtId="0" fontId="3" fillId="0" borderId="13" xfId="6" applyFont="1" applyBorder="1" applyAlignment="1">
      <alignment horizontal="center" vertical="center" wrapText="1"/>
    </xf>
    <xf numFmtId="164" fontId="3" fillId="0" borderId="13" xfId="6" applyNumberFormat="1" applyFont="1" applyBorder="1" applyAlignment="1">
      <alignment horizontal="right" vertical="center"/>
    </xf>
    <xf numFmtId="49" fontId="6" fillId="0" borderId="13" xfId="6" applyNumberFormat="1" applyFont="1" applyBorder="1" applyAlignment="1">
      <alignment horizontal="center" vertical="center"/>
    </xf>
    <xf numFmtId="0" fontId="5" fillId="0" borderId="13" xfId="6" applyFont="1" applyBorder="1" applyAlignment="1">
      <alignment horizontal="center" vertical="center" wrapText="1"/>
    </xf>
    <xf numFmtId="0" fontId="3" fillId="0" borderId="13" xfId="6" applyFont="1" applyBorder="1" applyAlignment="1">
      <alignment horizontal="center" vertical="center"/>
    </xf>
    <xf numFmtId="0" fontId="5" fillId="0" borderId="13" xfId="6" applyFont="1" applyBorder="1" applyAlignment="1">
      <alignment horizontal="left" vertical="center" wrapText="1"/>
    </xf>
    <xf numFmtId="0" fontId="10" fillId="0" borderId="13" xfId="6" applyFont="1" applyBorder="1" applyAlignment="1">
      <alignment horizontal="center" vertical="center" wrapText="1"/>
    </xf>
    <xf numFmtId="3" fontId="18" fillId="0" borderId="12" xfId="6" applyNumberFormat="1" applyFont="1" applyAlignment="1">
      <alignment horizontal="center" vertical="center"/>
    </xf>
    <xf numFmtId="164" fontId="3" fillId="0" borderId="19" xfId="6" applyNumberFormat="1" applyFont="1" applyBorder="1" applyAlignment="1">
      <alignment horizontal="right" vertical="center"/>
    </xf>
    <xf numFmtId="49" fontId="6" fillId="0" borderId="19" xfId="6" applyNumberFormat="1" applyFont="1" applyBorder="1" applyAlignment="1">
      <alignment horizontal="center" vertical="center"/>
    </xf>
    <xf numFmtId="49" fontId="6" fillId="0" borderId="18" xfId="6" applyNumberFormat="1" applyFont="1" applyBorder="1" applyAlignment="1">
      <alignment horizontal="center" vertical="center"/>
    </xf>
    <xf numFmtId="3" fontId="18" fillId="0" borderId="17" xfId="6" applyNumberFormat="1" applyFont="1" applyBorder="1" applyAlignment="1">
      <alignment horizontal="center" vertical="center" wrapText="1"/>
    </xf>
    <xf numFmtId="49" fontId="6" fillId="0" borderId="17" xfId="6" applyNumberFormat="1" applyFont="1" applyBorder="1" applyAlignment="1">
      <alignment horizontal="center" vertical="center"/>
    </xf>
    <xf numFmtId="0" fontId="3" fillId="0" borderId="16" xfId="6" applyFont="1" applyBorder="1" applyAlignment="1">
      <alignment horizontal="center" vertical="center" wrapText="1"/>
    </xf>
    <xf numFmtId="0" fontId="7" fillId="0" borderId="13" xfId="6" applyFont="1" applyBorder="1" applyAlignment="1">
      <alignment horizontal="center" vertical="center" wrapText="1"/>
    </xf>
    <xf numFmtId="0" fontId="3" fillId="13" borderId="13" xfId="6" applyFont="1" applyFill="1" applyBorder="1" applyAlignment="1">
      <alignment horizontal="center" vertical="center" wrapText="1"/>
    </xf>
    <xf numFmtId="164" fontId="3" fillId="13" borderId="13" xfId="6" applyNumberFormat="1" applyFont="1" applyFill="1" applyBorder="1" applyAlignment="1">
      <alignment horizontal="right" vertical="center"/>
    </xf>
    <xf numFmtId="0" fontId="5" fillId="13" borderId="13" xfId="6" applyFont="1" applyFill="1" applyBorder="1" applyAlignment="1">
      <alignment horizontal="center" vertical="center" wrapText="1"/>
    </xf>
    <xf numFmtId="0" fontId="3" fillId="13" borderId="13" xfId="6" applyFont="1" applyFill="1" applyBorder="1" applyAlignment="1">
      <alignment horizontal="center" vertical="center"/>
    </xf>
    <xf numFmtId="0" fontId="5" fillId="13" borderId="13" xfId="6" applyFont="1" applyFill="1" applyBorder="1" applyAlignment="1">
      <alignment horizontal="left" vertical="center" wrapText="1"/>
    </xf>
    <xf numFmtId="0" fontId="10" fillId="13" borderId="13" xfId="6" applyFont="1" applyFill="1" applyBorder="1" applyAlignment="1">
      <alignment horizontal="center" vertical="center" wrapText="1"/>
    </xf>
    <xf numFmtId="49" fontId="6" fillId="0" borderId="13" xfId="6" applyNumberFormat="1" applyFont="1" applyBorder="1" applyAlignment="1">
      <alignment horizontal="left" vertical="center"/>
    </xf>
    <xf numFmtId="0" fontId="5" fillId="0" borderId="13" xfId="6" applyFont="1" applyBorder="1" applyAlignment="1">
      <alignment horizontal="left" vertical="top" wrapText="1"/>
    </xf>
    <xf numFmtId="3" fontId="18" fillId="0" borderId="12" xfId="6" applyNumberFormat="1" applyFont="1"/>
    <xf numFmtId="0" fontId="1" fillId="0" borderId="13" xfId="6" applyFont="1" applyBorder="1" applyAlignment="1">
      <alignment horizontal="center" vertical="center"/>
    </xf>
    <xf numFmtId="0" fontId="1" fillId="0" borderId="13" xfId="6" applyFont="1" applyBorder="1" applyAlignment="1">
      <alignment horizontal="center" vertical="center" wrapText="1"/>
    </xf>
    <xf numFmtId="1" fontId="1" fillId="0" borderId="13" xfId="6" applyNumberFormat="1" applyFont="1" applyBorder="1" applyAlignment="1">
      <alignment horizontal="center" vertical="center" wrapText="1"/>
    </xf>
    <xf numFmtId="0" fontId="4" fillId="0" borderId="12" xfId="6" applyFont="1" applyAlignment="1">
      <alignment vertical="center" wrapText="1"/>
    </xf>
    <xf numFmtId="0" fontId="8" fillId="3" borderId="14" xfId="6" applyFont="1" applyFill="1" applyBorder="1" applyAlignment="1">
      <alignment horizontal="center" vertical="center" wrapText="1"/>
    </xf>
    <xf numFmtId="0" fontId="8" fillId="2" borderId="13" xfId="6" applyFont="1" applyFill="1" applyBorder="1" applyAlignment="1">
      <alignment horizontal="center" vertical="center" wrapText="1"/>
    </xf>
    <xf numFmtId="0" fontId="7" fillId="13" borderId="13" xfId="6" applyFont="1" applyFill="1" applyBorder="1" applyAlignment="1">
      <alignment horizontal="center" vertical="center" wrapText="1"/>
    </xf>
    <xf numFmtId="0" fontId="5" fillId="13" borderId="13" xfId="6" applyFont="1" applyFill="1" applyBorder="1" applyAlignment="1">
      <alignment horizontal="left" vertical="top" wrapText="1"/>
    </xf>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2" fillId="0" borderId="4" xfId="0" applyFont="1" applyBorder="1"/>
    <xf numFmtId="0" fontId="0" fillId="0" borderId="0" xfId="0"/>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4" fillId="3"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1" fillId="2" borderId="1" xfId="3" applyFont="1" applyFill="1" applyBorder="1" applyAlignment="1">
      <alignment horizontal="left" vertical="center" wrapText="1"/>
    </xf>
    <xf numFmtId="0" fontId="2" fillId="0" borderId="2" xfId="3" applyFont="1" applyBorder="1"/>
    <xf numFmtId="0" fontId="2" fillId="0" borderId="3" xfId="3" applyFont="1" applyBorder="1"/>
    <xf numFmtId="0" fontId="2" fillId="0" borderId="4" xfId="3" applyFont="1" applyBorder="1"/>
    <xf numFmtId="0" fontId="17" fillId="0" borderId="12" xfId="3"/>
    <xf numFmtId="0" fontId="2" fillId="0" borderId="5" xfId="3" applyFont="1" applyBorder="1"/>
    <xf numFmtId="0" fontId="2" fillId="0" borderId="6" xfId="3" applyFont="1" applyBorder="1"/>
    <xf numFmtId="0" fontId="2" fillId="0" borderId="14" xfId="3" applyFont="1" applyBorder="1"/>
    <xf numFmtId="0" fontId="2" fillId="0" borderId="11" xfId="3" applyFont="1" applyBorder="1"/>
    <xf numFmtId="0" fontId="4" fillId="3" borderId="14" xfId="3" applyFont="1" applyFill="1" applyBorder="1" applyAlignment="1">
      <alignment horizontal="center" vertical="center" wrapText="1"/>
    </xf>
    <xf numFmtId="0" fontId="1" fillId="2" borderId="1" xfId="6" applyFont="1" applyFill="1" applyBorder="1" applyAlignment="1">
      <alignment horizontal="left" vertical="center" wrapText="1"/>
    </xf>
    <xf numFmtId="0" fontId="2" fillId="0" borderId="2" xfId="6" applyFont="1" applyBorder="1"/>
    <xf numFmtId="0" fontId="2" fillId="0" borderId="3" xfId="6" applyFont="1" applyBorder="1"/>
    <xf numFmtId="0" fontId="2" fillId="0" borderId="4" xfId="6" applyFont="1" applyBorder="1"/>
    <xf numFmtId="0" fontId="16" fillId="0" borderId="12" xfId="6"/>
    <xf numFmtId="0" fontId="2" fillId="0" borderId="5" xfId="6" applyFont="1" applyBorder="1"/>
    <xf numFmtId="0" fontId="2" fillId="0" borderId="6" xfId="6" applyFont="1" applyBorder="1"/>
    <xf numFmtId="0" fontId="2" fillId="0" borderId="14" xfId="6" applyFont="1" applyBorder="1"/>
    <xf numFmtId="0" fontId="2" fillId="0" borderId="11" xfId="6" applyFont="1" applyBorder="1"/>
    <xf numFmtId="0" fontId="4" fillId="3" borderId="14" xfId="6" applyFont="1" applyFill="1" applyBorder="1" applyAlignment="1">
      <alignment horizontal="center" vertical="center" wrapText="1"/>
    </xf>
  </cellXfs>
  <cellStyles count="7">
    <cellStyle name="Hipervínculo" xfId="1" builtinId="8"/>
    <cellStyle name="Hipervínculo 2" xfId="4" xr:uid="{6F9091FE-0064-4842-95BB-B90AF3E79C07}"/>
    <cellStyle name="Moneda" xfId="2" builtinId="4"/>
    <cellStyle name="Moneda 2" xfId="5" xr:uid="{D7FB1EB6-86DF-45B2-BE21-C3BF54F9FE2E}"/>
    <cellStyle name="Normal" xfId="0" builtinId="0"/>
    <cellStyle name="Normal 2" xfId="3" xr:uid="{71A5D537-9143-4834-B2BD-0BA8EBB6C7CB}"/>
    <cellStyle name="Normal 2 2" xfId="6" xr:uid="{841C6A65-8267-458D-B253-7630D1CC2A83}"/>
  </cellStyles>
  <dxfs count="5">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8" Type="http://customschemas.google.com/relationships/workbookmetadata" Target="metadata"/><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30"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Andres LLoreda S" id="{9B316E19-73F5-4FF4-9F60-492BACB8FF30}" userId="a9305c0f04ab42cf" providerId="Windows Live"/>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7" dT="2023-07-07T04:27:41.25" personId="{9B316E19-73F5-4FF4-9F60-492BACB8FF30}" id="{4A346128-2C5F-4C2C-8EF2-66F408819B31}">
    <text>Actividad Eliminada, valor liberado $19 millones</text>
  </threadedComment>
  <threadedComment ref="A29" dT="2023-07-07T04:26:41.74" personId="{9B316E19-73F5-4FF4-9F60-492BACB8FF30}" id="{4B706030-90F7-420B-9554-F8085D456884}">
    <text>ACTIVIDAD ELIMINADA -$10MILLONES</text>
  </threadedComment>
  <threadedComment ref="A114" dT="2023-07-07T04:30:49.03" personId="{9B316E19-73F5-4FF4-9F60-492BACB8FF30}" id="{D88AE01F-156E-4B94-A2D4-87B44A5CA2A3}">
    <text>Se modifica objeto, fecha, y valor liberando $2.8 millones</text>
  </threadedComment>
</ThreadedComments>
</file>

<file path=xl/threadedComments/threadedComment2.xml><?xml version="1.0" encoding="utf-8"?>
<ThreadedComments xmlns="http://schemas.microsoft.com/office/spreadsheetml/2018/threadedcomments" xmlns:x="http://schemas.openxmlformats.org/spreadsheetml/2006/main">
  <threadedComment ref="A27" dT="2023-07-07T04:27:41.25" personId="{9B316E19-73F5-4FF4-9F60-492BACB8FF30}" id="{518E4654-FBE2-4740-B73E-B87D50E5DA40}">
    <text>Actividad Eliminada, valor liberado $19 millones</text>
  </threadedComment>
  <threadedComment ref="A29" dT="2023-07-07T04:26:41.74" personId="{9B316E19-73F5-4FF4-9F60-492BACB8FF30}" id="{438AE0ED-D409-4CEE-92E2-B60C3E2A8F52}">
    <text>ACTIVIDAD ELIMINADA -$10MILLONES</text>
  </threadedComment>
  <threadedComment ref="A114" dT="2023-07-07T04:30:49.03" personId="{9B316E19-73F5-4FF4-9F60-492BACB8FF30}" id="{E77F5E3B-87F8-4B0E-BD10-A1783A7EEBC6}">
    <text>Se modifica objeto, fecha, y valor liberando $2.8 millones</text>
  </threadedComment>
</ThreadedComments>
</file>

<file path=xl/threadedComments/threadedComment3.xml><?xml version="1.0" encoding="utf-8"?>
<ThreadedComments xmlns="http://schemas.microsoft.com/office/spreadsheetml/2018/threadedcomments" xmlns:x="http://schemas.openxmlformats.org/spreadsheetml/2006/main">
  <threadedComment ref="A27" dT="2023-07-07T04:27:41.25" personId="{9B316E19-73F5-4FF4-9F60-492BACB8FF30}" id="{9709A5DB-10B5-4B05-A9E2-9CE809111A37}">
    <text>Actividad Eliminada, valor liberado $19 millones</text>
  </threadedComment>
  <threadedComment ref="A29" dT="2023-07-07T04:26:41.74" personId="{9B316E19-73F5-4FF4-9F60-492BACB8FF30}" id="{092B5637-C19E-4E0E-BBAA-A1D09B3C4A20}">
    <text>ACTIVIDAD ELIMINADA -$10MILLONES</text>
  </threadedComment>
  <threadedComment ref="A114" dT="2023-07-07T04:30:49.03" personId="{9B316E19-73F5-4FF4-9F60-492BACB8FF30}" id="{4FA19356-3DD9-40F8-A242-5B50CB47C797}">
    <text>Se modifica objeto, fecha, y valor liberando $2.8 millones</text>
  </threadedComment>
</ThreadedComments>
</file>

<file path=xl/threadedComments/threadedComment4.xml><?xml version="1.0" encoding="utf-8"?>
<ThreadedComments xmlns="http://schemas.microsoft.com/office/spreadsheetml/2018/threadedcomments" xmlns:x="http://schemas.openxmlformats.org/spreadsheetml/2006/main">
  <threadedComment ref="A27" dT="2023-07-07T04:27:41.25" personId="{9B316E19-73F5-4FF4-9F60-492BACB8FF30}" id="{5DCDFB8F-59E7-49A8-A9E9-204182E24367}">
    <text>Actividad Eliminada, valor liberado $19 millones</text>
  </threadedComment>
  <threadedComment ref="A29" dT="2023-07-07T04:26:41.74" personId="{9B316E19-73F5-4FF4-9F60-492BACB8FF30}" id="{A90A17B8-EAF9-4B20-A386-9AA19F85A655}">
    <text>ACTIVIDAD ELIMINADA -$10MILLONES</text>
  </threadedComment>
  <threadedComment ref="A114" dT="2023-07-07T04:30:49.03" personId="{9B316E19-73F5-4FF4-9F60-492BACB8FF30}" id="{5EE7DDBC-2BBE-4BE6-8422-CBB2A5625F1A}">
    <text>Se modifica objeto, fecha, y valor liberando $2.8 millones</text>
  </threadedComment>
</ThreadedComments>
</file>

<file path=xl/threadedComments/threadedComment5.xml><?xml version="1.0" encoding="utf-8"?>
<ThreadedComments xmlns="http://schemas.microsoft.com/office/spreadsheetml/2018/threadedcomments" xmlns:x="http://schemas.openxmlformats.org/spreadsheetml/2006/main">
  <threadedComment ref="A27" dT="2023-07-07T04:27:41.25" personId="{9B316E19-73F5-4FF4-9F60-492BACB8FF30}" id="{097978A5-06F4-450C-B504-866AD8C5CE1F}">
    <text>Actividad Eliminada, valor liberado $19 millones</text>
  </threadedComment>
  <threadedComment ref="A29" dT="2023-07-07T04:26:41.74" personId="{9B316E19-73F5-4FF4-9F60-492BACB8FF30}" id="{6786C9EF-987C-4763-9E68-E08A4EC4487B}">
    <text>ACTIVIDAD ELIMINADA -$10MILLONES</text>
  </threadedComment>
  <threadedComment ref="A114" dT="2023-07-07T04:30:49.03" personId="{9B316E19-73F5-4FF4-9F60-492BACB8FF30}" id="{E6E72DDB-2B41-45D7-A6B3-AD61CCF7A7D7}">
    <text>Se modifica objeto, fecha, y valor liberando $2.8 millones</text>
  </threadedComment>
</ThreadedComments>
</file>

<file path=xl/threadedComments/threadedComment6.xml><?xml version="1.0" encoding="utf-8"?>
<ThreadedComments xmlns="http://schemas.microsoft.com/office/spreadsheetml/2018/threadedcomments" xmlns:x="http://schemas.openxmlformats.org/spreadsheetml/2006/main">
  <threadedComment ref="A27" dT="2023-07-07T04:27:41.25" personId="{9B316E19-73F5-4FF4-9F60-492BACB8FF30}" id="{BC6424A2-51BA-4F08-894D-1D4D2DD69BA9}">
    <text>Actividad Eliminada, valor liberado $19 millones</text>
  </threadedComment>
  <threadedComment ref="A29" dT="2023-07-07T04:26:41.74" personId="{9B316E19-73F5-4FF4-9F60-492BACB8FF30}" id="{416C0489-8BF7-488A-A67A-A8E55378F935}">
    <text>ACTIVIDAD ELIMINADA -$10MILLONES</text>
  </threadedComment>
  <threadedComment ref="A114" dT="2023-07-07T04:30:49.03" personId="{9B316E19-73F5-4FF4-9F60-492BACB8FF30}" id="{454FE02D-B4C2-4353-9FC3-2A4AE2A32DCE}">
    <text>Se modifica objeto, fecha, y valor liberando $2.8 millones</text>
  </threadedComment>
</ThreadedComments>
</file>

<file path=xl/threadedComments/threadedComment7.xml><?xml version="1.0" encoding="utf-8"?>
<ThreadedComments xmlns="http://schemas.microsoft.com/office/spreadsheetml/2018/threadedcomments" xmlns:x="http://schemas.openxmlformats.org/spreadsheetml/2006/main">
  <threadedComment ref="A27" dT="2023-07-07T04:27:41.25" personId="{9B316E19-73F5-4FF4-9F60-492BACB8FF30}" id="{DCDE7741-A239-43F2-BA24-1E1841DFD1DC}">
    <text>Actividad Eliminada, valor liberado $19 millones</text>
  </threadedComment>
  <threadedComment ref="A29" dT="2023-07-07T04:26:41.74" personId="{9B316E19-73F5-4FF4-9F60-492BACB8FF30}" id="{9D676263-261C-4AF1-89DA-758002BB1624}">
    <text>ACTIVIDAD ELIMINADA -$10MILLONES</text>
  </threadedComment>
  <threadedComment ref="A114" dT="2023-07-07T04:30:49.03" personId="{9B316E19-73F5-4FF4-9F60-492BACB8FF30}" id="{B4FFF8B2-20FB-4141-8D31-D69852B2196D}">
    <text>Se modifica objeto, fecha, y valor liberando $2.8 millones</text>
  </threadedComment>
</ThreadedComments>
</file>

<file path=xl/threadedComments/threadedComment8.xml><?xml version="1.0" encoding="utf-8"?>
<ThreadedComments xmlns="http://schemas.microsoft.com/office/spreadsheetml/2018/threadedcomments" xmlns:x="http://schemas.openxmlformats.org/spreadsheetml/2006/main">
  <threadedComment ref="A96" dT="2023-07-07T04:30:49.03" personId="{9B316E19-73F5-4FF4-9F60-492BACB8FF30}" id="{58014ACF-31FC-4E58-BA78-8C06761CE1BC}">
    <text>Se modifica objeto, fecha, y valor liberando $2.8 millones</text>
  </threadedComment>
</ThreadedComments>
</file>

<file path=xl/threadedComments/threadedComment14.xml><?xml version="1.0" encoding="utf-8"?>
<ThreadedComments xmlns="http://schemas.microsoft.com/office/spreadsheetml/2018/threadedcomments" xmlns:x="http://schemas.openxmlformats.org/spreadsheetml/2006/main">
  <threadedComment ref="C22" dT="2023-10-26T21:11:06.22" personId="{9B316E19-73F5-4FF4-9F60-492BACB8FF30}" id="{88D30547-0609-46AD-A74E-B64058414BFB}">
    <text>ACTOIVIDAD ELIMINADA.</text>
  </threadedComment>
  <threadedComment ref="A93" dT="2023-07-07T04:30:49.03" personId="{9B316E19-73F5-4FF4-9F60-492BACB8FF30}" id="{1F3F2DF9-96B6-4DFF-A441-D3E4C5323C68}">
    <text>Se modifica objeto, fecha, y valor liberando $2.8 millones</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1.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2.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3.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4.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5.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6.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7.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8.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9.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0.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10.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printerSettings" Target="../printerSettings/printerSettings11.bin"/><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12.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1.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1.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2.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4.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2.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3.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3.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5.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3.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4.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4.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6.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4.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5.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5.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8.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6.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vmlDrawing" Target="../drawings/vmlDrawing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6.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1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9.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7.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cvega@fbscgr.gov.co" TargetMode="External"/><Relationship Id="rId75" Type="http://schemas.openxmlformats.org/officeDocument/2006/relationships/vmlDrawing" Target="../drawings/vmlDrawing7.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anavarro@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7.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20.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8.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0.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8.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8.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1.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anavarro@fbscgr.gov.co" TargetMode="External"/><Relationship Id="rId55" Type="http://schemas.openxmlformats.org/officeDocument/2006/relationships/hyperlink" Target="mailto:anavarro@fbscgr.gov.co" TargetMode="External"/><Relationship Id="rId63" Type="http://schemas.openxmlformats.org/officeDocument/2006/relationships/comments" Target="../comments9.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castaneda@fbscgr.gov.co" TargetMode="External"/><Relationship Id="rId5" Type="http://schemas.openxmlformats.org/officeDocument/2006/relationships/hyperlink" Target="mailto:cvega@fbscgr.gov.co" TargetMode="External"/><Relationship Id="rId61" Type="http://schemas.openxmlformats.org/officeDocument/2006/relationships/printerSettings" Target="../printerSettings/printerSettings21.bin"/><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64" Type="http://schemas.microsoft.com/office/2017/10/relationships/threadedComment" Target="../threadedComments/threadedComment14.xm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dmolina@fbscgr.gov.co" TargetMode="External"/><Relationship Id="rId62" Type="http://schemas.openxmlformats.org/officeDocument/2006/relationships/vmlDrawing" Target="../drawings/vmlDrawing9.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dmolin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castaned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00"/>
  <sheetViews>
    <sheetView topLeftCell="B1" workbookViewId="0">
      <pane ySplit="2" topLeftCell="A74" activePane="bottomLeft" state="frozen"/>
      <selection activeCell="B4" sqref="B4"/>
      <selection pane="bottomLeft" activeCell="C86" sqref="C86"/>
    </sheetView>
  </sheetViews>
  <sheetFormatPr baseColWidth="10" defaultColWidth="12.5703125" defaultRowHeight="15" customHeight="1" x14ac:dyDescent="0.2"/>
  <cols>
    <col min="1" max="1" width="48.7109375" customWidth="1"/>
    <col min="2" max="2" width="58.28515625" customWidth="1"/>
    <col min="3" max="3" width="16.140625" customWidth="1"/>
    <col min="4" max="4" width="53.85546875" customWidth="1"/>
    <col min="5" max="5" width="34.7109375" customWidth="1"/>
    <col min="6" max="6" width="26.42578125" customWidth="1"/>
    <col min="7" max="7" width="25.42578125" customWidth="1"/>
    <col min="8" max="8" width="16.28515625" customWidth="1"/>
    <col min="9" max="9" width="17.28515625" customWidth="1"/>
    <col min="10" max="10" width="16.140625" customWidth="1"/>
    <col min="11" max="11" width="27.5703125" customWidth="1"/>
    <col min="12" max="12" width="28.28515625" customWidth="1"/>
    <col min="13" max="13" width="38.5703125" customWidth="1"/>
    <col min="14" max="33" width="9.140625" customWidth="1"/>
  </cols>
  <sheetData>
    <row r="1" spans="1:33" ht="12.75" hidden="1" customHeight="1" x14ac:dyDescent="0.2">
      <c r="A1" s="219" t="s">
        <v>0</v>
      </c>
      <c r="B1" s="220"/>
      <c r="C1" s="220"/>
      <c r="D1" s="220"/>
      <c r="E1" s="220"/>
      <c r="F1" s="220"/>
      <c r="G1" s="220"/>
      <c r="H1" s="220"/>
      <c r="I1" s="220"/>
      <c r="J1" s="220"/>
      <c r="K1" s="220"/>
      <c r="L1" s="220"/>
      <c r="M1" s="221"/>
      <c r="N1" s="1"/>
    </row>
    <row r="2" spans="1:33" ht="12.75" hidden="1" customHeight="1" x14ac:dyDescent="0.2">
      <c r="A2" s="222"/>
      <c r="B2" s="223"/>
      <c r="C2" s="223"/>
      <c r="D2" s="223"/>
      <c r="E2" s="223"/>
      <c r="F2" s="223"/>
      <c r="G2" s="223"/>
      <c r="H2" s="223"/>
      <c r="I2" s="223"/>
      <c r="J2" s="223"/>
      <c r="K2" s="223"/>
      <c r="L2" s="223"/>
      <c r="M2" s="224"/>
      <c r="N2" s="1"/>
    </row>
    <row r="3" spans="1:33" ht="12.75" customHeight="1" x14ac:dyDescent="0.2">
      <c r="A3" s="225"/>
      <c r="B3" s="226"/>
      <c r="C3" s="226"/>
      <c r="D3" s="226"/>
      <c r="E3" s="226"/>
      <c r="F3" s="226"/>
      <c r="G3" s="226"/>
      <c r="H3" s="226"/>
      <c r="I3" s="226"/>
      <c r="J3" s="226"/>
      <c r="K3" s="226"/>
      <c r="L3" s="226"/>
      <c r="M3" s="227"/>
      <c r="N3" s="1"/>
    </row>
    <row r="4" spans="1:33" ht="58.5" customHeight="1" x14ac:dyDescent="0.2">
      <c r="A4" s="228" t="s">
        <v>1</v>
      </c>
      <c r="B4" s="229"/>
      <c r="C4" s="229"/>
      <c r="D4" s="229"/>
      <c r="E4" s="229"/>
      <c r="F4" s="229"/>
      <c r="G4" s="229"/>
      <c r="H4" s="229"/>
      <c r="I4" s="229"/>
      <c r="J4" s="229"/>
      <c r="K4" s="229"/>
      <c r="L4" s="229"/>
      <c r="M4" s="230"/>
      <c r="N4" s="2"/>
      <c r="O4" s="2"/>
      <c r="P4" s="2"/>
      <c r="Q4" s="2"/>
      <c r="R4" s="2"/>
      <c r="S4" s="2"/>
      <c r="T4" s="2"/>
      <c r="U4" s="2"/>
      <c r="V4" s="2"/>
      <c r="W4" s="2"/>
      <c r="X4" s="2"/>
      <c r="Y4" s="2"/>
      <c r="Z4" s="2"/>
      <c r="AA4" s="2"/>
      <c r="AB4" s="2"/>
      <c r="AC4" s="2"/>
      <c r="AD4" s="2"/>
      <c r="AE4" s="2"/>
      <c r="AF4" s="2"/>
      <c r="AG4" s="2"/>
    </row>
    <row r="5" spans="1:33" ht="53.25" customHeight="1" x14ac:dyDescent="0.2">
      <c r="A5" s="3" t="s">
        <v>2</v>
      </c>
      <c r="B5" s="3" t="s">
        <v>3</v>
      </c>
      <c r="C5" s="4" t="s">
        <v>4</v>
      </c>
      <c r="D5" s="3" t="s">
        <v>5</v>
      </c>
      <c r="E5" s="3" t="s">
        <v>6</v>
      </c>
      <c r="F5" s="3" t="s">
        <v>7</v>
      </c>
      <c r="G5" s="3" t="s">
        <v>8</v>
      </c>
      <c r="H5" s="5" t="s">
        <v>9</v>
      </c>
      <c r="I5" s="5" t="s">
        <v>10</v>
      </c>
      <c r="J5" s="4" t="s">
        <v>11</v>
      </c>
      <c r="K5" s="3" t="s">
        <v>12</v>
      </c>
      <c r="L5" s="3" t="s">
        <v>13</v>
      </c>
      <c r="M5" s="3" t="s">
        <v>14</v>
      </c>
      <c r="N5" s="1"/>
    </row>
    <row r="6" spans="1:33" ht="12.75" customHeight="1" x14ac:dyDescent="0.2">
      <c r="A6" s="6" t="s">
        <v>15</v>
      </c>
      <c r="B6" s="6" t="s">
        <v>16</v>
      </c>
      <c r="C6" s="7" t="s">
        <v>17</v>
      </c>
      <c r="D6" s="7" t="s">
        <v>17</v>
      </c>
      <c r="E6" s="8">
        <v>11</v>
      </c>
      <c r="F6" s="9" t="s">
        <v>18</v>
      </c>
      <c r="G6" s="10" t="s">
        <v>19</v>
      </c>
      <c r="H6" s="11">
        <v>42306880</v>
      </c>
      <c r="I6" s="11">
        <v>42306880</v>
      </c>
      <c r="J6" s="10" t="s">
        <v>20</v>
      </c>
      <c r="K6" s="9" t="s">
        <v>21</v>
      </c>
      <c r="L6" s="9">
        <v>6013779877</v>
      </c>
      <c r="M6" s="12" t="s">
        <v>22</v>
      </c>
      <c r="N6" s="1"/>
    </row>
    <row r="7" spans="1:33" ht="12.75" customHeight="1" x14ac:dyDescent="0.2">
      <c r="A7" s="6">
        <v>85121600</v>
      </c>
      <c r="B7" s="6" t="s">
        <v>23</v>
      </c>
      <c r="C7" s="7" t="s">
        <v>17</v>
      </c>
      <c r="D7" s="7" t="s">
        <v>17</v>
      </c>
      <c r="E7" s="8">
        <v>11</v>
      </c>
      <c r="F7" s="9" t="s">
        <v>18</v>
      </c>
      <c r="G7" s="10" t="s">
        <v>19</v>
      </c>
      <c r="H7" s="11">
        <v>26400000</v>
      </c>
      <c r="I7" s="11">
        <v>26400000</v>
      </c>
      <c r="J7" s="10" t="s">
        <v>20</v>
      </c>
      <c r="K7" s="9" t="s">
        <v>21</v>
      </c>
      <c r="L7" s="9">
        <v>6013779877</v>
      </c>
      <c r="M7" s="12" t="s">
        <v>22</v>
      </c>
      <c r="N7" s="1"/>
    </row>
    <row r="8" spans="1:33" ht="12.75" customHeight="1" x14ac:dyDescent="0.2">
      <c r="A8" s="6">
        <v>85121601</v>
      </c>
      <c r="B8" s="6" t="s">
        <v>24</v>
      </c>
      <c r="C8" s="7" t="s">
        <v>17</v>
      </c>
      <c r="D8" s="7" t="s">
        <v>17</v>
      </c>
      <c r="E8" s="8">
        <v>10</v>
      </c>
      <c r="F8" s="9" t="s">
        <v>18</v>
      </c>
      <c r="G8" s="10" t="s">
        <v>19</v>
      </c>
      <c r="H8" s="11">
        <v>45248000</v>
      </c>
      <c r="I8" s="11">
        <v>45248000</v>
      </c>
      <c r="J8" s="10" t="s">
        <v>20</v>
      </c>
      <c r="K8" s="9" t="s">
        <v>21</v>
      </c>
      <c r="L8" s="9">
        <v>6013779877</v>
      </c>
      <c r="M8" s="12" t="s">
        <v>22</v>
      </c>
      <c r="N8" s="1"/>
    </row>
    <row r="9" spans="1:33" ht="12.75" customHeight="1" x14ac:dyDescent="0.2">
      <c r="A9" s="6" t="s">
        <v>25</v>
      </c>
      <c r="B9" s="6" t="s">
        <v>26</v>
      </c>
      <c r="C9" s="7" t="s">
        <v>27</v>
      </c>
      <c r="D9" s="7" t="s">
        <v>27</v>
      </c>
      <c r="E9" s="8">
        <v>4</v>
      </c>
      <c r="F9" s="9" t="s">
        <v>18</v>
      </c>
      <c r="G9" s="10" t="s">
        <v>19</v>
      </c>
      <c r="H9" s="11">
        <v>20000000</v>
      </c>
      <c r="I9" s="11">
        <v>20000000</v>
      </c>
      <c r="J9" s="10" t="s">
        <v>20</v>
      </c>
      <c r="K9" s="9" t="s">
        <v>21</v>
      </c>
      <c r="L9" s="9">
        <v>6013779877</v>
      </c>
      <c r="M9" s="12" t="s">
        <v>22</v>
      </c>
      <c r="N9" s="1"/>
    </row>
    <row r="10" spans="1:33" ht="12.75" customHeight="1" x14ac:dyDescent="0.2">
      <c r="A10" s="6" t="s">
        <v>28</v>
      </c>
      <c r="B10" s="6" t="s">
        <v>29</v>
      </c>
      <c r="C10" s="7" t="s">
        <v>17</v>
      </c>
      <c r="D10" s="7" t="s">
        <v>17</v>
      </c>
      <c r="E10" s="8">
        <v>3</v>
      </c>
      <c r="F10" s="9" t="s">
        <v>18</v>
      </c>
      <c r="G10" s="10" t="s">
        <v>19</v>
      </c>
      <c r="H10" s="11">
        <v>24000000</v>
      </c>
      <c r="I10" s="11">
        <v>24000000</v>
      </c>
      <c r="J10" s="10" t="s">
        <v>20</v>
      </c>
      <c r="K10" s="9" t="s">
        <v>21</v>
      </c>
      <c r="L10" s="9">
        <v>6013779877</v>
      </c>
      <c r="M10" s="12" t="s">
        <v>22</v>
      </c>
      <c r="N10" s="1"/>
    </row>
    <row r="11" spans="1:33" ht="12.75" customHeight="1" x14ac:dyDescent="0.2">
      <c r="A11" s="6" t="s">
        <v>30</v>
      </c>
      <c r="B11" s="6" t="s">
        <v>31</v>
      </c>
      <c r="C11" s="7" t="s">
        <v>17</v>
      </c>
      <c r="D11" s="7" t="s">
        <v>17</v>
      </c>
      <c r="E11" s="8">
        <v>11</v>
      </c>
      <c r="F11" s="9" t="s">
        <v>18</v>
      </c>
      <c r="G11" s="10" t="s">
        <v>19</v>
      </c>
      <c r="H11" s="11">
        <v>52800000</v>
      </c>
      <c r="I11" s="11">
        <v>52800000</v>
      </c>
      <c r="J11" s="10" t="s">
        <v>20</v>
      </c>
      <c r="K11" s="9" t="s">
        <v>21</v>
      </c>
      <c r="L11" s="9">
        <v>6013779877</v>
      </c>
      <c r="M11" s="12" t="s">
        <v>22</v>
      </c>
      <c r="N11" s="1"/>
    </row>
    <row r="12" spans="1:33" ht="12.75" customHeight="1" x14ac:dyDescent="0.2">
      <c r="A12" s="6">
        <v>85101601</v>
      </c>
      <c r="B12" s="6" t="s">
        <v>32</v>
      </c>
      <c r="C12" s="7" t="s">
        <v>17</v>
      </c>
      <c r="D12" s="7" t="s">
        <v>17</v>
      </c>
      <c r="E12" s="8">
        <v>4</v>
      </c>
      <c r="F12" s="9" t="s">
        <v>18</v>
      </c>
      <c r="G12" s="10" t="s">
        <v>19</v>
      </c>
      <c r="H12" s="11">
        <v>8972172</v>
      </c>
      <c r="I12" s="11">
        <v>8972172</v>
      </c>
      <c r="J12" s="10" t="s">
        <v>20</v>
      </c>
      <c r="K12" s="9" t="s">
        <v>21</v>
      </c>
      <c r="L12" s="9">
        <v>6013779877</v>
      </c>
      <c r="M12" s="12" t="s">
        <v>22</v>
      </c>
      <c r="N12" s="1"/>
    </row>
    <row r="13" spans="1:33" ht="12.75" customHeight="1" x14ac:dyDescent="0.2">
      <c r="A13" s="6" t="s">
        <v>33</v>
      </c>
      <c r="B13" s="6" t="s">
        <v>34</v>
      </c>
      <c r="C13" s="7" t="s">
        <v>17</v>
      </c>
      <c r="D13" s="7" t="s">
        <v>17</v>
      </c>
      <c r="E13" s="8">
        <v>4</v>
      </c>
      <c r="F13" s="9" t="s">
        <v>18</v>
      </c>
      <c r="G13" s="10" t="s">
        <v>19</v>
      </c>
      <c r="H13" s="11">
        <v>14020152</v>
      </c>
      <c r="I13" s="11">
        <v>14020152</v>
      </c>
      <c r="J13" s="10" t="s">
        <v>20</v>
      </c>
      <c r="K13" s="9" t="s">
        <v>21</v>
      </c>
      <c r="L13" s="9">
        <v>6013779877</v>
      </c>
      <c r="M13" s="12" t="s">
        <v>22</v>
      </c>
      <c r="N13" s="1"/>
    </row>
    <row r="14" spans="1:33" ht="12.75" customHeight="1" x14ac:dyDescent="0.2">
      <c r="A14" s="6" t="s">
        <v>35</v>
      </c>
      <c r="B14" s="6" t="s">
        <v>36</v>
      </c>
      <c r="C14" s="7" t="s">
        <v>17</v>
      </c>
      <c r="D14" s="7" t="s">
        <v>17</v>
      </c>
      <c r="E14" s="8">
        <v>4</v>
      </c>
      <c r="F14" s="9" t="s">
        <v>18</v>
      </c>
      <c r="G14" s="10" t="s">
        <v>19</v>
      </c>
      <c r="H14" s="11">
        <v>19200000</v>
      </c>
      <c r="I14" s="11">
        <v>19200000</v>
      </c>
      <c r="J14" s="10" t="s">
        <v>20</v>
      </c>
      <c r="K14" s="9" t="s">
        <v>21</v>
      </c>
      <c r="L14" s="9">
        <v>6013779877</v>
      </c>
      <c r="M14" s="12" t="s">
        <v>22</v>
      </c>
      <c r="N14" s="1"/>
    </row>
    <row r="15" spans="1:33" ht="42.75" customHeight="1" x14ac:dyDescent="0.2">
      <c r="A15" s="6" t="s">
        <v>37</v>
      </c>
      <c r="B15" s="6" t="s">
        <v>38</v>
      </c>
      <c r="C15" s="7" t="s">
        <v>27</v>
      </c>
      <c r="D15" s="7">
        <v>2</v>
      </c>
      <c r="E15" s="8">
        <v>10</v>
      </c>
      <c r="F15" s="9" t="s">
        <v>39</v>
      </c>
      <c r="G15" s="10" t="s">
        <v>19</v>
      </c>
      <c r="H15" s="11">
        <v>54000772</v>
      </c>
      <c r="I15" s="11">
        <v>54000772</v>
      </c>
      <c r="J15" s="10" t="s">
        <v>20</v>
      </c>
      <c r="K15" s="9" t="s">
        <v>21</v>
      </c>
      <c r="L15" s="9">
        <v>6013779877</v>
      </c>
      <c r="M15" s="12" t="s">
        <v>22</v>
      </c>
      <c r="N15" s="1"/>
    </row>
    <row r="16" spans="1:33" ht="42.75" customHeight="1" x14ac:dyDescent="0.2">
      <c r="A16" s="13" t="s">
        <v>40</v>
      </c>
      <c r="B16" t="s">
        <v>219</v>
      </c>
      <c r="C16" s="7" t="s">
        <v>42</v>
      </c>
      <c r="D16" s="7" t="s">
        <v>42</v>
      </c>
      <c r="E16" s="8">
        <v>1</v>
      </c>
      <c r="F16" s="9" t="s">
        <v>39</v>
      </c>
      <c r="G16" s="14" t="s">
        <v>19</v>
      </c>
      <c r="H16" s="11">
        <v>150660107</v>
      </c>
      <c r="I16" s="11">
        <v>150660107</v>
      </c>
      <c r="J16" s="10" t="s">
        <v>20</v>
      </c>
      <c r="K16" s="9" t="s">
        <v>21</v>
      </c>
      <c r="L16" s="9">
        <v>6013779877</v>
      </c>
      <c r="M16" s="12" t="s">
        <v>22</v>
      </c>
      <c r="N16" s="1"/>
    </row>
    <row r="17" spans="1:14" ht="12.75" customHeight="1" x14ac:dyDescent="0.2">
      <c r="A17" s="6" t="s">
        <v>43</v>
      </c>
      <c r="B17" s="6" t="s">
        <v>44</v>
      </c>
      <c r="C17" s="7" t="s">
        <v>27</v>
      </c>
      <c r="D17" s="7" t="s">
        <v>27</v>
      </c>
      <c r="E17" s="8">
        <v>11</v>
      </c>
      <c r="F17" s="9" t="s">
        <v>18</v>
      </c>
      <c r="G17" s="10" t="s">
        <v>19</v>
      </c>
      <c r="H17" s="11">
        <v>14000000</v>
      </c>
      <c r="I17" s="11">
        <v>14000000</v>
      </c>
      <c r="J17" s="10" t="s">
        <v>20</v>
      </c>
      <c r="K17" s="9" t="s">
        <v>21</v>
      </c>
      <c r="L17" s="9">
        <v>6013779877</v>
      </c>
      <c r="M17" s="12" t="s">
        <v>22</v>
      </c>
      <c r="N17" s="1"/>
    </row>
    <row r="18" spans="1:14" ht="12.75" customHeight="1" x14ac:dyDescent="0.2">
      <c r="A18" s="6" t="s">
        <v>45</v>
      </c>
      <c r="B18" s="6" t="s">
        <v>46</v>
      </c>
      <c r="C18" s="7" t="s">
        <v>47</v>
      </c>
      <c r="D18" s="7" t="s">
        <v>47</v>
      </c>
      <c r="E18" s="8">
        <v>5</v>
      </c>
      <c r="F18" s="9" t="s">
        <v>18</v>
      </c>
      <c r="G18" s="7" t="s">
        <v>19</v>
      </c>
      <c r="H18" s="11">
        <v>10600000</v>
      </c>
      <c r="I18" s="11">
        <v>10600000</v>
      </c>
      <c r="J18" s="9" t="s">
        <v>20</v>
      </c>
      <c r="K18" s="9" t="s">
        <v>21</v>
      </c>
      <c r="L18" s="9">
        <v>6013779877</v>
      </c>
      <c r="M18" s="12" t="s">
        <v>22</v>
      </c>
      <c r="N18" s="1"/>
    </row>
    <row r="19" spans="1:14" ht="12.75" customHeight="1" x14ac:dyDescent="0.2">
      <c r="A19" s="6" t="s">
        <v>45</v>
      </c>
      <c r="B19" s="6" t="s">
        <v>48</v>
      </c>
      <c r="C19" s="7" t="s">
        <v>27</v>
      </c>
      <c r="D19" s="7" t="s">
        <v>27</v>
      </c>
      <c r="E19" s="8">
        <v>5</v>
      </c>
      <c r="F19" s="9" t="s">
        <v>18</v>
      </c>
      <c r="G19" s="10" t="s">
        <v>19</v>
      </c>
      <c r="H19" s="11">
        <v>76000000</v>
      </c>
      <c r="I19" s="11">
        <v>76000000</v>
      </c>
      <c r="J19" s="10" t="s">
        <v>20</v>
      </c>
      <c r="K19" s="9" t="s">
        <v>21</v>
      </c>
      <c r="L19" s="9">
        <v>6013779877</v>
      </c>
      <c r="M19" s="12" t="s">
        <v>22</v>
      </c>
      <c r="N19" s="1"/>
    </row>
    <row r="20" spans="1:14" ht="12.75" customHeight="1" x14ac:dyDescent="0.2">
      <c r="A20" s="6" t="s">
        <v>45</v>
      </c>
      <c r="B20" s="6" t="s">
        <v>49</v>
      </c>
      <c r="C20" s="7" t="s">
        <v>27</v>
      </c>
      <c r="D20" s="7" t="s">
        <v>27</v>
      </c>
      <c r="E20" s="8">
        <v>4</v>
      </c>
      <c r="F20" s="9" t="s">
        <v>18</v>
      </c>
      <c r="G20" s="10" t="s">
        <v>19</v>
      </c>
      <c r="H20" s="11">
        <v>18500000</v>
      </c>
      <c r="I20" s="11">
        <v>18500000</v>
      </c>
      <c r="J20" s="10" t="s">
        <v>20</v>
      </c>
      <c r="K20" s="9" t="s">
        <v>21</v>
      </c>
      <c r="L20" s="9">
        <v>6013779877</v>
      </c>
      <c r="M20" s="12" t="s">
        <v>22</v>
      </c>
      <c r="N20" s="1"/>
    </row>
    <row r="21" spans="1:14" ht="12.75" customHeight="1" x14ac:dyDescent="0.2">
      <c r="A21" s="6" t="s">
        <v>45</v>
      </c>
      <c r="B21" s="6" t="s">
        <v>50</v>
      </c>
      <c r="C21" s="7" t="s">
        <v>51</v>
      </c>
      <c r="D21" s="7" t="s">
        <v>51</v>
      </c>
      <c r="E21" s="8">
        <v>4</v>
      </c>
      <c r="F21" s="9" t="s">
        <v>18</v>
      </c>
      <c r="G21" s="7" t="s">
        <v>19</v>
      </c>
      <c r="H21" s="11">
        <v>18500000</v>
      </c>
      <c r="I21" s="11">
        <v>18500000</v>
      </c>
      <c r="J21" s="9" t="s">
        <v>20</v>
      </c>
      <c r="K21" s="9" t="s">
        <v>21</v>
      </c>
      <c r="L21" s="9">
        <v>6013779877</v>
      </c>
      <c r="M21" s="12" t="s">
        <v>22</v>
      </c>
      <c r="N21" s="1"/>
    </row>
    <row r="22" spans="1:14" ht="12.75" customHeight="1" x14ac:dyDescent="0.2">
      <c r="A22" s="6" t="s">
        <v>45</v>
      </c>
      <c r="B22" s="6" t="s">
        <v>52</v>
      </c>
      <c r="C22" s="7" t="s">
        <v>53</v>
      </c>
      <c r="D22" s="7" t="s">
        <v>53</v>
      </c>
      <c r="E22" s="8">
        <v>5</v>
      </c>
      <c r="F22" s="9" t="s">
        <v>18</v>
      </c>
      <c r="G22" s="10" t="s">
        <v>19</v>
      </c>
      <c r="H22" s="11">
        <v>54000000</v>
      </c>
      <c r="I22" s="11">
        <v>54000000</v>
      </c>
      <c r="J22" s="10" t="s">
        <v>20</v>
      </c>
      <c r="K22" s="9" t="s">
        <v>21</v>
      </c>
      <c r="L22" s="9">
        <v>6013779877</v>
      </c>
      <c r="M22" s="12" t="s">
        <v>22</v>
      </c>
      <c r="N22" s="1"/>
    </row>
    <row r="23" spans="1:14" ht="36" customHeight="1" x14ac:dyDescent="0.2">
      <c r="A23" s="6" t="s">
        <v>54</v>
      </c>
      <c r="B23" s="6" t="s">
        <v>55</v>
      </c>
      <c r="C23" s="7" t="s">
        <v>53</v>
      </c>
      <c r="D23" s="7" t="s">
        <v>53</v>
      </c>
      <c r="E23" s="8">
        <v>4</v>
      </c>
      <c r="F23" s="9" t="s">
        <v>56</v>
      </c>
      <c r="G23" s="10" t="s">
        <v>19</v>
      </c>
      <c r="H23" s="11">
        <v>55000000</v>
      </c>
      <c r="I23" s="11">
        <v>55000000</v>
      </c>
      <c r="J23" s="10" t="s">
        <v>20</v>
      </c>
      <c r="K23" s="9" t="s">
        <v>21</v>
      </c>
      <c r="L23" s="9">
        <v>6013779877</v>
      </c>
      <c r="M23" s="12" t="s">
        <v>22</v>
      </c>
      <c r="N23" s="1"/>
    </row>
    <row r="24" spans="1:14" ht="12.75" customHeight="1" x14ac:dyDescent="0.2">
      <c r="A24" s="6" t="s">
        <v>45</v>
      </c>
      <c r="B24" s="6" t="s">
        <v>57</v>
      </c>
      <c r="C24" s="7" t="s">
        <v>42</v>
      </c>
      <c r="D24" s="7" t="s">
        <v>42</v>
      </c>
      <c r="E24" s="8">
        <v>10</v>
      </c>
      <c r="F24" s="9" t="s">
        <v>18</v>
      </c>
      <c r="G24" s="14" t="s">
        <v>58</v>
      </c>
      <c r="H24" s="11">
        <v>334000000</v>
      </c>
      <c r="I24" s="11">
        <v>334000000</v>
      </c>
      <c r="J24" s="10" t="s">
        <v>20</v>
      </c>
      <c r="K24" s="9" t="s">
        <v>21</v>
      </c>
      <c r="L24" s="9">
        <v>6013779877</v>
      </c>
      <c r="M24" s="12" t="s">
        <v>22</v>
      </c>
      <c r="N24" s="1"/>
    </row>
    <row r="25" spans="1:14" ht="12.75" customHeight="1" x14ac:dyDescent="0.2">
      <c r="A25" s="6" t="s">
        <v>45</v>
      </c>
      <c r="B25" s="6" t="s">
        <v>59</v>
      </c>
      <c r="C25" s="7" t="s">
        <v>42</v>
      </c>
      <c r="D25" s="7" t="s">
        <v>42</v>
      </c>
      <c r="E25" s="8">
        <v>10</v>
      </c>
      <c r="F25" s="9" t="s">
        <v>18</v>
      </c>
      <c r="G25" s="14" t="s">
        <v>19</v>
      </c>
      <c r="H25" s="11">
        <v>98000000</v>
      </c>
      <c r="I25" s="11">
        <v>98000000</v>
      </c>
      <c r="J25" s="10" t="s">
        <v>20</v>
      </c>
      <c r="K25" s="9" t="s">
        <v>21</v>
      </c>
      <c r="L25" s="9">
        <v>6013779877</v>
      </c>
      <c r="M25" s="12" t="s">
        <v>22</v>
      </c>
      <c r="N25" s="1"/>
    </row>
    <row r="26" spans="1:14" ht="12.75" customHeight="1" x14ac:dyDescent="0.2">
      <c r="A26" s="6" t="s">
        <v>60</v>
      </c>
      <c r="B26" s="6" t="s">
        <v>61</v>
      </c>
      <c r="C26" s="7" t="s">
        <v>42</v>
      </c>
      <c r="D26" s="7" t="s">
        <v>42</v>
      </c>
      <c r="E26" s="8">
        <v>7</v>
      </c>
      <c r="F26" s="9" t="s">
        <v>62</v>
      </c>
      <c r="G26" s="14" t="s">
        <v>58</v>
      </c>
      <c r="H26" s="11">
        <v>2100000000</v>
      </c>
      <c r="I26" s="11">
        <v>2100000000</v>
      </c>
      <c r="J26" s="10" t="s">
        <v>20</v>
      </c>
      <c r="K26" s="9" t="s">
        <v>21</v>
      </c>
      <c r="L26" s="9">
        <v>6013779877</v>
      </c>
      <c r="M26" s="12" t="s">
        <v>22</v>
      </c>
      <c r="N26" s="1"/>
    </row>
    <row r="27" spans="1:14" ht="12.75" customHeight="1" x14ac:dyDescent="0.2">
      <c r="A27" s="6" t="s">
        <v>63</v>
      </c>
      <c r="B27" s="6" t="s">
        <v>64</v>
      </c>
      <c r="C27" s="7" t="s">
        <v>47</v>
      </c>
      <c r="D27" s="7" t="s">
        <v>47</v>
      </c>
      <c r="E27" s="8">
        <v>4</v>
      </c>
      <c r="F27" s="9" t="s">
        <v>65</v>
      </c>
      <c r="G27" s="7" t="s">
        <v>19</v>
      </c>
      <c r="H27" s="11">
        <v>19000000</v>
      </c>
      <c r="I27" s="11">
        <v>19000000</v>
      </c>
      <c r="J27" s="9" t="s">
        <v>20</v>
      </c>
      <c r="K27" s="9" t="s">
        <v>21</v>
      </c>
      <c r="L27" s="9">
        <v>6013779877</v>
      </c>
      <c r="M27" s="12" t="s">
        <v>22</v>
      </c>
      <c r="N27" s="1"/>
    </row>
    <row r="28" spans="1:14" ht="12.75" customHeight="1" x14ac:dyDescent="0.2">
      <c r="A28" s="6" t="s">
        <v>45</v>
      </c>
      <c r="B28" s="6" t="s">
        <v>66</v>
      </c>
      <c r="C28" s="7" t="s">
        <v>67</v>
      </c>
      <c r="D28" s="7" t="s">
        <v>67</v>
      </c>
      <c r="E28" s="8">
        <v>8</v>
      </c>
      <c r="F28" s="9" t="s">
        <v>18</v>
      </c>
      <c r="G28" s="7" t="s">
        <v>19</v>
      </c>
      <c r="H28" s="11">
        <v>243500000</v>
      </c>
      <c r="I28" s="11">
        <v>243500000</v>
      </c>
      <c r="J28" s="9" t="s">
        <v>20</v>
      </c>
      <c r="K28" s="9" t="s">
        <v>21</v>
      </c>
      <c r="L28" s="9">
        <v>6013779877</v>
      </c>
      <c r="M28" s="12" t="s">
        <v>22</v>
      </c>
      <c r="N28" s="1"/>
    </row>
    <row r="29" spans="1:14" ht="12.75" customHeight="1" x14ac:dyDescent="0.2">
      <c r="A29" s="6" t="s">
        <v>63</v>
      </c>
      <c r="B29" s="6" t="s">
        <v>68</v>
      </c>
      <c r="C29" s="7" t="s">
        <v>67</v>
      </c>
      <c r="D29" s="7" t="s">
        <v>67</v>
      </c>
      <c r="E29" s="8">
        <v>5</v>
      </c>
      <c r="F29" s="9" t="s">
        <v>65</v>
      </c>
      <c r="G29" s="7" t="s">
        <v>19</v>
      </c>
      <c r="H29" s="11">
        <v>10000000</v>
      </c>
      <c r="I29" s="11">
        <v>10000000</v>
      </c>
      <c r="J29" s="9" t="s">
        <v>20</v>
      </c>
      <c r="K29" s="9" t="s">
        <v>21</v>
      </c>
      <c r="L29" s="9">
        <v>6013779877</v>
      </c>
      <c r="M29" s="12" t="s">
        <v>22</v>
      </c>
      <c r="N29" s="1"/>
    </row>
    <row r="30" spans="1:14" ht="12.75" customHeight="1" x14ac:dyDescent="0.2">
      <c r="A30" s="6" t="s">
        <v>45</v>
      </c>
      <c r="B30" s="6" t="s">
        <v>69</v>
      </c>
      <c r="C30" s="7" t="s">
        <v>67</v>
      </c>
      <c r="D30" s="7" t="s">
        <v>67</v>
      </c>
      <c r="E30" s="8">
        <v>8</v>
      </c>
      <c r="F30" s="9" t="s">
        <v>18</v>
      </c>
      <c r="G30" s="7" t="s">
        <v>19</v>
      </c>
      <c r="H30" s="11">
        <v>150000000</v>
      </c>
      <c r="I30" s="11">
        <v>150000000</v>
      </c>
      <c r="J30" s="9" t="s">
        <v>20</v>
      </c>
      <c r="K30" s="9" t="s">
        <v>21</v>
      </c>
      <c r="L30" s="9">
        <v>6013779877</v>
      </c>
      <c r="M30" s="12" t="s">
        <v>22</v>
      </c>
      <c r="N30" s="1"/>
    </row>
    <row r="31" spans="1:14" ht="12.75" customHeight="1" x14ac:dyDescent="0.2">
      <c r="A31" s="6" t="s">
        <v>45</v>
      </c>
      <c r="B31" s="6" t="s">
        <v>70</v>
      </c>
      <c r="C31" s="7" t="s">
        <v>47</v>
      </c>
      <c r="D31" s="7" t="s">
        <v>47</v>
      </c>
      <c r="E31" s="8">
        <v>7</v>
      </c>
      <c r="F31" s="9" t="s">
        <v>18</v>
      </c>
      <c r="G31" s="15" t="s">
        <v>58</v>
      </c>
      <c r="H31" s="11">
        <v>110816650</v>
      </c>
      <c r="I31" s="11">
        <f>110816641+9</f>
        <v>110816650</v>
      </c>
      <c r="J31" s="9" t="s">
        <v>20</v>
      </c>
      <c r="K31" s="9" t="s">
        <v>21</v>
      </c>
      <c r="L31" s="9">
        <v>6013779877</v>
      </c>
      <c r="M31" s="12" t="s">
        <v>22</v>
      </c>
      <c r="N31" s="1"/>
    </row>
    <row r="32" spans="1:14" ht="12.75" customHeight="1" x14ac:dyDescent="0.2">
      <c r="A32" s="6" t="s">
        <v>45</v>
      </c>
      <c r="B32" s="6" t="s">
        <v>71</v>
      </c>
      <c r="C32" s="7" t="s">
        <v>67</v>
      </c>
      <c r="D32" s="7" t="s">
        <v>67</v>
      </c>
      <c r="E32" s="8">
        <v>8</v>
      </c>
      <c r="F32" s="9" t="s">
        <v>18</v>
      </c>
      <c r="G32" s="7" t="s">
        <v>19</v>
      </c>
      <c r="H32" s="11">
        <v>482177774</v>
      </c>
      <c r="I32" s="11">
        <f>511452418-29274644</f>
        <v>482177774</v>
      </c>
      <c r="J32" s="9" t="s">
        <v>20</v>
      </c>
      <c r="K32" s="9" t="s">
        <v>21</v>
      </c>
      <c r="L32" s="9">
        <v>6013779877</v>
      </c>
      <c r="M32" s="12" t="s">
        <v>22</v>
      </c>
      <c r="N32" s="1"/>
    </row>
    <row r="33" spans="1:14" ht="12.75" customHeight="1" x14ac:dyDescent="0.2">
      <c r="A33" s="6">
        <v>93141700</v>
      </c>
      <c r="B33" s="6" t="s">
        <v>72</v>
      </c>
      <c r="C33" s="7" t="s">
        <v>42</v>
      </c>
      <c r="D33" s="7" t="s">
        <v>42</v>
      </c>
      <c r="E33" s="8">
        <v>9</v>
      </c>
      <c r="F33" s="9" t="s">
        <v>18</v>
      </c>
      <c r="G33" s="14" t="s">
        <v>19</v>
      </c>
      <c r="H33" s="11">
        <v>58622364</v>
      </c>
      <c r="I33" s="11">
        <v>58622364</v>
      </c>
      <c r="J33" s="10" t="s">
        <v>20</v>
      </c>
      <c r="K33" s="9" t="s">
        <v>21</v>
      </c>
      <c r="L33" s="9">
        <v>6013779877</v>
      </c>
      <c r="M33" s="12" t="s">
        <v>22</v>
      </c>
      <c r="N33" s="1"/>
    </row>
    <row r="34" spans="1:14" ht="12.75" customHeight="1" x14ac:dyDescent="0.2">
      <c r="A34" s="6">
        <v>93141700</v>
      </c>
      <c r="B34" s="6" t="s">
        <v>73</v>
      </c>
      <c r="C34" s="7" t="s">
        <v>74</v>
      </c>
      <c r="D34" s="7" t="s">
        <v>74</v>
      </c>
      <c r="E34" s="8">
        <v>1</v>
      </c>
      <c r="F34" s="9" t="s">
        <v>18</v>
      </c>
      <c r="G34" s="7" t="s">
        <v>19</v>
      </c>
      <c r="H34" s="11">
        <v>13986174</v>
      </c>
      <c r="I34" s="11">
        <v>13986174</v>
      </c>
      <c r="J34" s="9" t="s">
        <v>20</v>
      </c>
      <c r="K34" s="9" t="s">
        <v>21</v>
      </c>
      <c r="L34" s="9">
        <v>6013779877</v>
      </c>
      <c r="M34" s="12" t="s">
        <v>22</v>
      </c>
      <c r="N34" s="1"/>
    </row>
    <row r="35" spans="1:14" ht="12.75" customHeight="1" x14ac:dyDescent="0.2">
      <c r="A35" s="6">
        <v>93141700</v>
      </c>
      <c r="B35" s="6" t="s">
        <v>75</v>
      </c>
      <c r="C35" s="7" t="s">
        <v>27</v>
      </c>
      <c r="D35" s="7" t="s">
        <v>27</v>
      </c>
      <c r="E35" s="8">
        <v>10</v>
      </c>
      <c r="F35" s="9" t="s">
        <v>18</v>
      </c>
      <c r="G35" s="10" t="s">
        <v>19</v>
      </c>
      <c r="H35" s="11">
        <v>16738400</v>
      </c>
      <c r="I35" s="11">
        <v>16738400</v>
      </c>
      <c r="J35" s="10" t="s">
        <v>20</v>
      </c>
      <c r="K35" s="9" t="s">
        <v>21</v>
      </c>
      <c r="L35" s="9">
        <v>6013779877</v>
      </c>
      <c r="M35" s="12" t="s">
        <v>22</v>
      </c>
      <c r="N35" s="1"/>
    </row>
    <row r="36" spans="1:14" ht="12.75" customHeight="1" x14ac:dyDescent="0.2">
      <c r="A36" s="6">
        <v>93141700</v>
      </c>
      <c r="B36" s="6" t="s">
        <v>76</v>
      </c>
      <c r="C36" s="7" t="s">
        <v>77</v>
      </c>
      <c r="D36" s="7" t="s">
        <v>77</v>
      </c>
      <c r="E36" s="8">
        <v>1</v>
      </c>
      <c r="F36" s="9" t="s">
        <v>18</v>
      </c>
      <c r="G36" s="7" t="s">
        <v>19</v>
      </c>
      <c r="H36" s="11">
        <v>52022485</v>
      </c>
      <c r="I36" s="11">
        <v>52022485</v>
      </c>
      <c r="J36" s="9" t="s">
        <v>20</v>
      </c>
      <c r="K36" s="9" t="s">
        <v>21</v>
      </c>
      <c r="L36" s="9">
        <v>6013779877</v>
      </c>
      <c r="M36" s="12" t="s">
        <v>22</v>
      </c>
      <c r="N36" s="1"/>
    </row>
    <row r="37" spans="1:14" ht="12.75" customHeight="1" x14ac:dyDescent="0.2">
      <c r="A37" s="6">
        <v>93141700</v>
      </c>
      <c r="B37" s="6" t="s">
        <v>78</v>
      </c>
      <c r="C37" s="7" t="s">
        <v>53</v>
      </c>
      <c r="D37" s="7" t="s">
        <v>53</v>
      </c>
      <c r="E37" s="8">
        <v>1</v>
      </c>
      <c r="F37" s="9" t="s">
        <v>18</v>
      </c>
      <c r="G37" s="10" t="s">
        <v>19</v>
      </c>
      <c r="H37" s="11">
        <v>15751663</v>
      </c>
      <c r="I37" s="11">
        <v>15751663</v>
      </c>
      <c r="J37" s="10" t="s">
        <v>20</v>
      </c>
      <c r="K37" s="9" t="s">
        <v>21</v>
      </c>
      <c r="L37" s="9">
        <v>6013779877</v>
      </c>
      <c r="M37" s="12" t="s">
        <v>22</v>
      </c>
      <c r="N37" s="1"/>
    </row>
    <row r="38" spans="1:14" ht="12.75" customHeight="1" x14ac:dyDescent="0.2">
      <c r="A38" s="6" t="s">
        <v>79</v>
      </c>
      <c r="B38" s="6" t="s">
        <v>80</v>
      </c>
      <c r="C38" s="7" t="s">
        <v>47</v>
      </c>
      <c r="D38" s="7" t="s">
        <v>47</v>
      </c>
      <c r="E38" s="8">
        <v>1</v>
      </c>
      <c r="F38" s="9" t="s">
        <v>65</v>
      </c>
      <c r="G38" s="7" t="s">
        <v>19</v>
      </c>
      <c r="H38" s="11">
        <v>30136322.5</v>
      </c>
      <c r="I38" s="11">
        <f>8043502.5+22092820</f>
        <v>30136322.5</v>
      </c>
      <c r="J38" s="9" t="s">
        <v>20</v>
      </c>
      <c r="K38" s="9" t="s">
        <v>21</v>
      </c>
      <c r="L38" s="9">
        <v>6013779877</v>
      </c>
      <c r="M38" s="12" t="s">
        <v>22</v>
      </c>
      <c r="N38" s="1"/>
    </row>
    <row r="39" spans="1:14" ht="12.75" customHeight="1" x14ac:dyDescent="0.2">
      <c r="A39" s="13" t="s">
        <v>81</v>
      </c>
      <c r="B39" s="6" t="s">
        <v>82</v>
      </c>
      <c r="C39" s="7" t="s">
        <v>67</v>
      </c>
      <c r="D39" s="7" t="s">
        <v>67</v>
      </c>
      <c r="E39" s="8">
        <v>5</v>
      </c>
      <c r="F39" s="9" t="s">
        <v>83</v>
      </c>
      <c r="G39" s="7" t="s">
        <v>19</v>
      </c>
      <c r="H39" s="11">
        <v>300000000</v>
      </c>
      <c r="I39" s="11">
        <v>300000000</v>
      </c>
      <c r="J39" s="9" t="s">
        <v>20</v>
      </c>
      <c r="K39" s="9" t="s">
        <v>21</v>
      </c>
      <c r="L39" s="9">
        <v>6013779877</v>
      </c>
      <c r="M39" s="12" t="s">
        <v>22</v>
      </c>
      <c r="N39" s="1"/>
    </row>
    <row r="40" spans="1:14" ht="12.75" customHeight="1" x14ac:dyDescent="0.2">
      <c r="A40" s="6" t="s">
        <v>84</v>
      </c>
      <c r="B40" s="6" t="s">
        <v>85</v>
      </c>
      <c r="C40" s="7" t="s">
        <v>42</v>
      </c>
      <c r="D40" s="7" t="s">
        <v>42</v>
      </c>
      <c r="E40" s="8">
        <v>9</v>
      </c>
      <c r="F40" s="9" t="s">
        <v>18</v>
      </c>
      <c r="G40" s="14" t="s">
        <v>19</v>
      </c>
      <c r="H40" s="11">
        <v>27306940.5</v>
      </c>
      <c r="I40" s="11">
        <v>27306940.5</v>
      </c>
      <c r="J40" s="10" t="s">
        <v>20</v>
      </c>
      <c r="K40" s="9" t="s">
        <v>21</v>
      </c>
      <c r="L40" s="9">
        <v>6013779877</v>
      </c>
      <c r="M40" s="12" t="s">
        <v>22</v>
      </c>
      <c r="N40" s="1"/>
    </row>
    <row r="41" spans="1:14" ht="12.75" customHeight="1" x14ac:dyDescent="0.2">
      <c r="A41" s="6" t="s">
        <v>84</v>
      </c>
      <c r="B41" s="6" t="s">
        <v>86</v>
      </c>
      <c r="C41" s="7" t="s">
        <v>42</v>
      </c>
      <c r="D41" s="7" t="s">
        <v>42</v>
      </c>
      <c r="E41" s="8">
        <v>9</v>
      </c>
      <c r="F41" s="9" t="s">
        <v>56</v>
      </c>
      <c r="G41" s="14" t="s">
        <v>19</v>
      </c>
      <c r="H41" s="11">
        <v>97710549</v>
      </c>
      <c r="I41" s="11">
        <v>97710549</v>
      </c>
      <c r="J41" s="10" t="s">
        <v>20</v>
      </c>
      <c r="K41" s="9" t="s">
        <v>21</v>
      </c>
      <c r="L41" s="9">
        <v>6013779877</v>
      </c>
      <c r="M41" s="12" t="s">
        <v>22</v>
      </c>
      <c r="N41" s="1"/>
    </row>
    <row r="42" spans="1:14" ht="12.75" customHeight="1" x14ac:dyDescent="0.2">
      <c r="A42" s="6" t="s">
        <v>84</v>
      </c>
      <c r="B42" s="6" t="s">
        <v>87</v>
      </c>
      <c r="C42" s="7" t="s">
        <v>42</v>
      </c>
      <c r="D42" s="7" t="s">
        <v>42</v>
      </c>
      <c r="E42" s="8">
        <v>9</v>
      </c>
      <c r="F42" s="9" t="s">
        <v>18</v>
      </c>
      <c r="G42" s="14" t="s">
        <v>19</v>
      </c>
      <c r="H42" s="11">
        <v>27864225</v>
      </c>
      <c r="I42" s="11">
        <v>27864225</v>
      </c>
      <c r="J42" s="10" t="s">
        <v>20</v>
      </c>
      <c r="K42" s="9" t="s">
        <v>21</v>
      </c>
      <c r="L42" s="9">
        <v>6013779877</v>
      </c>
      <c r="M42" s="12" t="s">
        <v>22</v>
      </c>
      <c r="N42" s="1"/>
    </row>
    <row r="43" spans="1:14" ht="12.75" customHeight="1" x14ac:dyDescent="0.2">
      <c r="A43" s="6" t="s">
        <v>84</v>
      </c>
      <c r="B43" s="6" t="s">
        <v>88</v>
      </c>
      <c r="C43" s="7" t="s">
        <v>42</v>
      </c>
      <c r="D43" s="7" t="s">
        <v>42</v>
      </c>
      <c r="E43" s="8">
        <v>9</v>
      </c>
      <c r="F43" s="9" t="s">
        <v>18</v>
      </c>
      <c r="G43" s="14" t="s">
        <v>19</v>
      </c>
      <c r="H43" s="11">
        <v>69103278</v>
      </c>
      <c r="I43" s="11">
        <v>69103278</v>
      </c>
      <c r="J43" s="10" t="s">
        <v>20</v>
      </c>
      <c r="K43" s="9" t="s">
        <v>21</v>
      </c>
      <c r="L43" s="9">
        <v>6013779877</v>
      </c>
      <c r="M43" s="12" t="s">
        <v>22</v>
      </c>
      <c r="N43" s="1"/>
    </row>
    <row r="44" spans="1:14" ht="12.75" customHeight="1" x14ac:dyDescent="0.2">
      <c r="A44" s="6" t="s">
        <v>84</v>
      </c>
      <c r="B44" s="6" t="s">
        <v>89</v>
      </c>
      <c r="C44" s="7" t="s">
        <v>42</v>
      </c>
      <c r="D44" s="7" t="s">
        <v>42</v>
      </c>
      <c r="E44" s="8">
        <v>9</v>
      </c>
      <c r="F44" s="9" t="s">
        <v>18</v>
      </c>
      <c r="G44" s="14" t="s">
        <v>19</v>
      </c>
      <c r="H44" s="11">
        <v>53127789</v>
      </c>
      <c r="I44" s="11">
        <v>53127789</v>
      </c>
      <c r="J44" s="10" t="s">
        <v>20</v>
      </c>
      <c r="K44" s="9" t="s">
        <v>21</v>
      </c>
      <c r="L44" s="9">
        <v>6013779877</v>
      </c>
      <c r="M44" s="12" t="s">
        <v>22</v>
      </c>
      <c r="N44" s="1"/>
    </row>
    <row r="45" spans="1:14" ht="12.75" customHeight="1" x14ac:dyDescent="0.2">
      <c r="A45" s="6" t="s">
        <v>84</v>
      </c>
      <c r="B45" s="6" t="s">
        <v>90</v>
      </c>
      <c r="C45" s="7" t="s">
        <v>42</v>
      </c>
      <c r="D45" s="7" t="s">
        <v>42</v>
      </c>
      <c r="E45" s="8">
        <v>9</v>
      </c>
      <c r="F45" s="9" t="s">
        <v>56</v>
      </c>
      <c r="G45" s="14" t="s">
        <v>19</v>
      </c>
      <c r="H45" s="11">
        <v>55728450</v>
      </c>
      <c r="I45" s="11">
        <v>55728450</v>
      </c>
      <c r="J45" s="10" t="s">
        <v>20</v>
      </c>
      <c r="K45" s="9" t="s">
        <v>21</v>
      </c>
      <c r="L45" s="9">
        <v>6013779877</v>
      </c>
      <c r="M45" s="12" t="s">
        <v>22</v>
      </c>
      <c r="N45" s="1"/>
    </row>
    <row r="46" spans="1:14" ht="12.75" customHeight="1" x14ac:dyDescent="0.2">
      <c r="A46" s="6" t="s">
        <v>84</v>
      </c>
      <c r="B46" s="6" t="s">
        <v>91</v>
      </c>
      <c r="C46" s="7" t="s">
        <v>42</v>
      </c>
      <c r="D46" s="7" t="s">
        <v>42</v>
      </c>
      <c r="E46" s="8">
        <v>9</v>
      </c>
      <c r="F46" s="9" t="s">
        <v>18</v>
      </c>
      <c r="G46" s="14" t="s">
        <v>19</v>
      </c>
      <c r="H46" s="11">
        <v>42353622</v>
      </c>
      <c r="I46" s="11">
        <v>42353622</v>
      </c>
      <c r="J46" s="10" t="s">
        <v>20</v>
      </c>
      <c r="K46" s="9" t="s">
        <v>21</v>
      </c>
      <c r="L46" s="9">
        <v>6013779877</v>
      </c>
      <c r="M46" s="12" t="s">
        <v>22</v>
      </c>
      <c r="N46" s="1"/>
    </row>
    <row r="47" spans="1:14" ht="12.75" customHeight="1" x14ac:dyDescent="0.2">
      <c r="A47" s="6" t="s">
        <v>84</v>
      </c>
      <c r="B47" s="6" t="s">
        <v>92</v>
      </c>
      <c r="C47" s="7" t="s">
        <v>42</v>
      </c>
      <c r="D47" s="7" t="s">
        <v>42</v>
      </c>
      <c r="E47" s="8">
        <v>9</v>
      </c>
      <c r="F47" s="9" t="s">
        <v>18</v>
      </c>
      <c r="G47" s="14" t="s">
        <v>19</v>
      </c>
      <c r="H47" s="11">
        <v>39009915</v>
      </c>
      <c r="I47" s="11">
        <v>39009915</v>
      </c>
      <c r="J47" s="10" t="s">
        <v>20</v>
      </c>
      <c r="K47" s="9" t="s">
        <v>21</v>
      </c>
      <c r="L47" s="9">
        <v>6013779877</v>
      </c>
      <c r="M47" s="12" t="s">
        <v>22</v>
      </c>
      <c r="N47" s="1"/>
    </row>
    <row r="48" spans="1:14" ht="12.75" customHeight="1" x14ac:dyDescent="0.2">
      <c r="A48" s="6" t="s">
        <v>84</v>
      </c>
      <c r="B48" s="6" t="s">
        <v>93</v>
      </c>
      <c r="C48" s="7" t="s">
        <v>42</v>
      </c>
      <c r="D48" s="7" t="s">
        <v>42</v>
      </c>
      <c r="E48" s="8">
        <v>9</v>
      </c>
      <c r="F48" s="9" t="s">
        <v>56</v>
      </c>
      <c r="G48" s="14" t="s">
        <v>19</v>
      </c>
      <c r="H48" s="11">
        <v>38452630.5</v>
      </c>
      <c r="I48" s="11">
        <v>38452630.5</v>
      </c>
      <c r="J48" s="10" t="s">
        <v>20</v>
      </c>
      <c r="K48" s="9" t="s">
        <v>21</v>
      </c>
      <c r="L48" s="9">
        <v>6013779877</v>
      </c>
      <c r="M48" s="12" t="s">
        <v>22</v>
      </c>
      <c r="N48" s="1"/>
    </row>
    <row r="49" spans="1:14" ht="12.75" customHeight="1" x14ac:dyDescent="0.2">
      <c r="A49" s="6" t="s">
        <v>84</v>
      </c>
      <c r="B49" s="6" t="s">
        <v>94</v>
      </c>
      <c r="C49" s="7" t="s">
        <v>42</v>
      </c>
      <c r="D49" s="7" t="s">
        <v>42</v>
      </c>
      <c r="E49" s="8">
        <v>9</v>
      </c>
      <c r="F49" s="9" t="s">
        <v>18</v>
      </c>
      <c r="G49" s="14" t="s">
        <v>19</v>
      </c>
      <c r="H49" s="11">
        <v>41982099</v>
      </c>
      <c r="I49" s="11">
        <v>41982099</v>
      </c>
      <c r="J49" s="10" t="s">
        <v>20</v>
      </c>
      <c r="K49" s="9" t="s">
        <v>21</v>
      </c>
      <c r="L49" s="9">
        <v>6013779877</v>
      </c>
      <c r="M49" s="12" t="s">
        <v>22</v>
      </c>
      <c r="N49" s="1"/>
    </row>
    <row r="50" spans="1:14" ht="12.75" customHeight="1" x14ac:dyDescent="0.2">
      <c r="A50" s="6" t="s">
        <v>84</v>
      </c>
      <c r="B50" s="6" t="s">
        <v>95</v>
      </c>
      <c r="C50" s="7" t="s">
        <v>42</v>
      </c>
      <c r="D50" s="7" t="s">
        <v>42</v>
      </c>
      <c r="E50" s="8">
        <v>9</v>
      </c>
      <c r="F50" s="9" t="s">
        <v>18</v>
      </c>
      <c r="G50" s="14" t="s">
        <v>19</v>
      </c>
      <c r="H50" s="11">
        <v>42353622</v>
      </c>
      <c r="I50" s="11">
        <v>42353622</v>
      </c>
      <c r="J50" s="10" t="s">
        <v>20</v>
      </c>
      <c r="K50" s="9" t="s">
        <v>21</v>
      </c>
      <c r="L50" s="9">
        <v>6013779877</v>
      </c>
      <c r="M50" s="12" t="s">
        <v>22</v>
      </c>
      <c r="N50" s="1"/>
    </row>
    <row r="51" spans="1:14" ht="12.75" customHeight="1" x14ac:dyDescent="0.2">
      <c r="A51" s="6" t="s">
        <v>84</v>
      </c>
      <c r="B51" s="6" t="s">
        <v>96</v>
      </c>
      <c r="C51" s="7" t="s">
        <v>42</v>
      </c>
      <c r="D51" s="7" t="s">
        <v>42</v>
      </c>
      <c r="E51" s="8">
        <v>9</v>
      </c>
      <c r="F51" s="9" t="s">
        <v>56</v>
      </c>
      <c r="G51" s="14" t="s">
        <v>19</v>
      </c>
      <c r="H51" s="11">
        <v>45140044.5</v>
      </c>
      <c r="I51" s="11">
        <v>45140044.5</v>
      </c>
      <c r="J51" s="10" t="s">
        <v>20</v>
      </c>
      <c r="K51" s="9" t="s">
        <v>21</v>
      </c>
      <c r="L51" s="9">
        <v>6013779877</v>
      </c>
      <c r="M51" s="12" t="s">
        <v>22</v>
      </c>
      <c r="N51" s="1"/>
    </row>
    <row r="52" spans="1:14" ht="12.75" customHeight="1" x14ac:dyDescent="0.2">
      <c r="A52" s="6" t="s">
        <v>84</v>
      </c>
      <c r="B52" s="6" t="s">
        <v>97</v>
      </c>
      <c r="C52" s="7" t="s">
        <v>42</v>
      </c>
      <c r="D52" s="7" t="s">
        <v>42</v>
      </c>
      <c r="E52" s="8">
        <v>9</v>
      </c>
      <c r="F52" s="9" t="s">
        <v>18</v>
      </c>
      <c r="G52" s="14" t="s">
        <v>19</v>
      </c>
      <c r="H52" s="11">
        <v>37895346</v>
      </c>
      <c r="I52" s="11">
        <v>37895346</v>
      </c>
      <c r="J52" s="10" t="s">
        <v>20</v>
      </c>
      <c r="K52" s="9" t="s">
        <v>21</v>
      </c>
      <c r="L52" s="9">
        <v>6013779877</v>
      </c>
      <c r="M52" s="12" t="s">
        <v>22</v>
      </c>
      <c r="N52" s="1"/>
    </row>
    <row r="53" spans="1:14" ht="12.75" customHeight="1" x14ac:dyDescent="0.2">
      <c r="A53" s="6" t="s">
        <v>84</v>
      </c>
      <c r="B53" s="6" t="s">
        <v>98</v>
      </c>
      <c r="C53" s="7" t="s">
        <v>42</v>
      </c>
      <c r="D53" s="7" t="s">
        <v>42</v>
      </c>
      <c r="E53" s="8">
        <v>9</v>
      </c>
      <c r="F53" s="9" t="s">
        <v>18</v>
      </c>
      <c r="G53" s="14" t="s">
        <v>19</v>
      </c>
      <c r="H53" s="11">
        <v>18947673</v>
      </c>
      <c r="I53" s="11">
        <v>18947673</v>
      </c>
      <c r="J53" s="10" t="s">
        <v>20</v>
      </c>
      <c r="K53" s="9" t="s">
        <v>21</v>
      </c>
      <c r="L53" s="9">
        <v>6013779877</v>
      </c>
      <c r="M53" s="12" t="s">
        <v>22</v>
      </c>
      <c r="N53" s="1"/>
    </row>
    <row r="54" spans="1:14" ht="12.75" customHeight="1" x14ac:dyDescent="0.2">
      <c r="A54" s="6" t="s">
        <v>84</v>
      </c>
      <c r="B54" s="6" t="s">
        <v>99</v>
      </c>
      <c r="C54" s="7" t="s">
        <v>42</v>
      </c>
      <c r="D54" s="7" t="s">
        <v>42</v>
      </c>
      <c r="E54" s="8">
        <v>9</v>
      </c>
      <c r="F54" s="9" t="s">
        <v>56</v>
      </c>
      <c r="G54" s="14" t="s">
        <v>19</v>
      </c>
      <c r="H54" s="11">
        <v>31950978</v>
      </c>
      <c r="I54" s="11">
        <v>31950978</v>
      </c>
      <c r="J54" s="10" t="s">
        <v>20</v>
      </c>
      <c r="K54" s="9" t="s">
        <v>21</v>
      </c>
      <c r="L54" s="9">
        <v>6013779877</v>
      </c>
      <c r="M54" s="12" t="s">
        <v>22</v>
      </c>
      <c r="N54" s="1"/>
    </row>
    <row r="55" spans="1:14" ht="12.75" customHeight="1" x14ac:dyDescent="0.2">
      <c r="A55" s="6" t="s">
        <v>84</v>
      </c>
      <c r="B55" s="6" t="s">
        <v>100</v>
      </c>
      <c r="C55" s="7" t="s">
        <v>42</v>
      </c>
      <c r="D55" s="7" t="s">
        <v>42</v>
      </c>
      <c r="E55" s="8">
        <v>9</v>
      </c>
      <c r="F55" s="9" t="s">
        <v>18</v>
      </c>
      <c r="G55" s="14" t="s">
        <v>19</v>
      </c>
      <c r="H55" s="11">
        <v>21176811</v>
      </c>
      <c r="I55" s="11">
        <v>21176811</v>
      </c>
      <c r="J55" s="10" t="s">
        <v>20</v>
      </c>
      <c r="K55" s="9" t="s">
        <v>21</v>
      </c>
      <c r="L55" s="9">
        <v>6013779877</v>
      </c>
      <c r="M55" s="12" t="s">
        <v>22</v>
      </c>
      <c r="N55" s="1"/>
    </row>
    <row r="56" spans="1:14" ht="12.75" customHeight="1" x14ac:dyDescent="0.2">
      <c r="A56" s="6" t="s">
        <v>84</v>
      </c>
      <c r="B56" s="6" t="s">
        <v>101</v>
      </c>
      <c r="C56" s="7" t="s">
        <v>42</v>
      </c>
      <c r="D56" s="7" t="s">
        <v>42</v>
      </c>
      <c r="E56" s="8">
        <v>9</v>
      </c>
      <c r="F56" s="9" t="s">
        <v>18</v>
      </c>
      <c r="G56" s="14" t="s">
        <v>19</v>
      </c>
      <c r="H56" s="11">
        <v>41982099</v>
      </c>
      <c r="I56" s="11">
        <v>41982099</v>
      </c>
      <c r="J56" s="10" t="s">
        <v>20</v>
      </c>
      <c r="K56" s="9" t="s">
        <v>21</v>
      </c>
      <c r="L56" s="9">
        <v>6013779877</v>
      </c>
      <c r="M56" s="12" t="s">
        <v>22</v>
      </c>
      <c r="N56" s="1"/>
    </row>
    <row r="57" spans="1:14" ht="12.75" customHeight="1" x14ac:dyDescent="0.2">
      <c r="A57" s="6" t="s">
        <v>84</v>
      </c>
      <c r="B57" s="6" t="s">
        <v>102</v>
      </c>
      <c r="C57" s="7" t="s">
        <v>42</v>
      </c>
      <c r="D57" s="7" t="s">
        <v>42</v>
      </c>
      <c r="E57" s="8">
        <v>9</v>
      </c>
      <c r="F57" s="9" t="s">
        <v>18</v>
      </c>
      <c r="G57" s="14" t="s">
        <v>19</v>
      </c>
      <c r="H57" s="11">
        <v>42353622</v>
      </c>
      <c r="I57" s="11">
        <v>42353622</v>
      </c>
      <c r="J57" s="10" t="s">
        <v>20</v>
      </c>
      <c r="K57" s="9" t="s">
        <v>21</v>
      </c>
      <c r="L57" s="9">
        <v>6013779877</v>
      </c>
      <c r="M57" s="12" t="s">
        <v>22</v>
      </c>
      <c r="N57" s="1"/>
    </row>
    <row r="58" spans="1:14" ht="12.75" customHeight="1" x14ac:dyDescent="0.2">
      <c r="A58" s="6" t="s">
        <v>84</v>
      </c>
      <c r="B58" s="6" t="s">
        <v>103</v>
      </c>
      <c r="C58" s="7" t="s">
        <v>42</v>
      </c>
      <c r="D58" s="7" t="s">
        <v>42</v>
      </c>
      <c r="E58" s="8">
        <v>9</v>
      </c>
      <c r="F58" s="9" t="s">
        <v>18</v>
      </c>
      <c r="G58" s="14" t="s">
        <v>19</v>
      </c>
      <c r="H58" s="11">
        <v>44211237</v>
      </c>
      <c r="I58" s="11">
        <v>44211237</v>
      </c>
      <c r="J58" s="10" t="s">
        <v>20</v>
      </c>
      <c r="K58" s="9" t="s">
        <v>21</v>
      </c>
      <c r="L58" s="9">
        <v>6013779877</v>
      </c>
      <c r="M58" s="12" t="s">
        <v>22</v>
      </c>
      <c r="N58" s="1"/>
    </row>
    <row r="59" spans="1:14" ht="12.75" customHeight="1" x14ac:dyDescent="0.2">
      <c r="A59" s="6" t="s">
        <v>84</v>
      </c>
      <c r="B59" s="6" t="s">
        <v>104</v>
      </c>
      <c r="C59" s="7" t="s">
        <v>42</v>
      </c>
      <c r="D59" s="7" t="s">
        <v>42</v>
      </c>
      <c r="E59" s="8">
        <v>9</v>
      </c>
      <c r="F59" s="9" t="s">
        <v>56</v>
      </c>
      <c r="G59" s="14" t="s">
        <v>19</v>
      </c>
      <c r="H59" s="11">
        <v>50898651</v>
      </c>
      <c r="I59" s="11">
        <v>50898651</v>
      </c>
      <c r="J59" s="10" t="s">
        <v>20</v>
      </c>
      <c r="K59" s="9" t="s">
        <v>21</v>
      </c>
      <c r="L59" s="9">
        <v>6013779877</v>
      </c>
      <c r="M59" s="12" t="s">
        <v>22</v>
      </c>
      <c r="N59" s="1"/>
    </row>
    <row r="60" spans="1:14" ht="12.75" customHeight="1" x14ac:dyDescent="0.2">
      <c r="A60" s="6" t="s">
        <v>84</v>
      </c>
      <c r="B60" s="6" t="s">
        <v>105</v>
      </c>
      <c r="C60" s="7" t="s">
        <v>42</v>
      </c>
      <c r="D60" s="7" t="s">
        <v>42</v>
      </c>
      <c r="E60" s="8">
        <v>9</v>
      </c>
      <c r="F60" s="9" t="s">
        <v>56</v>
      </c>
      <c r="G60" s="14" t="s">
        <v>19</v>
      </c>
      <c r="H60" s="11">
        <v>46440375</v>
      </c>
      <c r="I60" s="11">
        <v>46440375</v>
      </c>
      <c r="J60" s="10" t="s">
        <v>20</v>
      </c>
      <c r="K60" s="9" t="s">
        <v>21</v>
      </c>
      <c r="L60" s="9">
        <v>6013779877</v>
      </c>
      <c r="M60" s="12" t="s">
        <v>22</v>
      </c>
      <c r="N60" s="1"/>
    </row>
    <row r="61" spans="1:14" ht="12.75" customHeight="1" x14ac:dyDescent="0.2">
      <c r="A61" s="6" t="s">
        <v>84</v>
      </c>
      <c r="B61" s="6" t="s">
        <v>106</v>
      </c>
      <c r="C61" s="7" t="s">
        <v>42</v>
      </c>
      <c r="D61" s="7" t="s">
        <v>42</v>
      </c>
      <c r="E61" s="8">
        <v>9</v>
      </c>
      <c r="F61" s="9" t="s">
        <v>18</v>
      </c>
      <c r="G61" s="14" t="s">
        <v>19</v>
      </c>
      <c r="H61" s="11">
        <v>37895346</v>
      </c>
      <c r="I61" s="11">
        <v>37895346</v>
      </c>
      <c r="J61" s="10" t="s">
        <v>20</v>
      </c>
      <c r="K61" s="9" t="s">
        <v>21</v>
      </c>
      <c r="L61" s="9">
        <v>6013779877</v>
      </c>
      <c r="M61" s="12" t="s">
        <v>22</v>
      </c>
      <c r="N61" s="1"/>
    </row>
    <row r="62" spans="1:14" ht="12.75" customHeight="1" x14ac:dyDescent="0.2">
      <c r="A62" s="6" t="s">
        <v>84</v>
      </c>
      <c r="B62" s="6" t="s">
        <v>107</v>
      </c>
      <c r="C62" s="7" t="s">
        <v>42</v>
      </c>
      <c r="D62" s="7" t="s">
        <v>42</v>
      </c>
      <c r="E62" s="8">
        <v>9</v>
      </c>
      <c r="F62" s="9" t="s">
        <v>18</v>
      </c>
      <c r="G62" s="14" t="s">
        <v>19</v>
      </c>
      <c r="H62" s="11">
        <v>37895346</v>
      </c>
      <c r="I62" s="11">
        <v>37895346</v>
      </c>
      <c r="J62" s="10" t="s">
        <v>20</v>
      </c>
      <c r="K62" s="9" t="s">
        <v>21</v>
      </c>
      <c r="L62" s="9">
        <v>6013779877</v>
      </c>
      <c r="M62" s="12" t="s">
        <v>22</v>
      </c>
      <c r="N62" s="1"/>
    </row>
    <row r="63" spans="1:14" ht="12.75" customHeight="1" x14ac:dyDescent="0.2">
      <c r="A63" s="6" t="s">
        <v>84</v>
      </c>
      <c r="B63" s="6" t="s">
        <v>108</v>
      </c>
      <c r="C63" s="7" t="s">
        <v>42</v>
      </c>
      <c r="D63" s="7" t="s">
        <v>42</v>
      </c>
      <c r="E63" s="8">
        <v>9</v>
      </c>
      <c r="F63" s="9" t="s">
        <v>18</v>
      </c>
      <c r="G63" s="14" t="s">
        <v>19</v>
      </c>
      <c r="H63" s="11">
        <v>44211237</v>
      </c>
      <c r="I63" s="11">
        <v>44211237</v>
      </c>
      <c r="J63" s="10" t="s">
        <v>20</v>
      </c>
      <c r="K63" s="9" t="s">
        <v>21</v>
      </c>
      <c r="L63" s="9">
        <v>6013779877</v>
      </c>
      <c r="M63" s="12" t="s">
        <v>22</v>
      </c>
      <c r="N63" s="1"/>
    </row>
    <row r="64" spans="1:14" ht="12.75" customHeight="1" x14ac:dyDescent="0.2">
      <c r="A64" s="6" t="s">
        <v>84</v>
      </c>
      <c r="B64" s="6" t="s">
        <v>109</v>
      </c>
      <c r="C64" s="7" t="s">
        <v>42</v>
      </c>
      <c r="D64" s="7" t="s">
        <v>42</v>
      </c>
      <c r="E64" s="8">
        <v>9</v>
      </c>
      <c r="F64" s="9" t="s">
        <v>65</v>
      </c>
      <c r="G64" s="14" t="s">
        <v>19</v>
      </c>
      <c r="H64" s="11">
        <v>23405949</v>
      </c>
      <c r="I64" s="11">
        <v>23405949</v>
      </c>
      <c r="J64" s="10" t="s">
        <v>20</v>
      </c>
      <c r="K64" s="9" t="s">
        <v>21</v>
      </c>
      <c r="L64" s="9">
        <v>6013779877</v>
      </c>
      <c r="M64" s="12" t="s">
        <v>22</v>
      </c>
      <c r="N64" s="1"/>
    </row>
    <row r="65" spans="1:14" ht="12.75" customHeight="1" x14ac:dyDescent="0.2">
      <c r="A65" s="6" t="s">
        <v>84</v>
      </c>
      <c r="B65" s="6" t="s">
        <v>110</v>
      </c>
      <c r="C65" s="7" t="s">
        <v>42</v>
      </c>
      <c r="D65" s="7" t="s">
        <v>42</v>
      </c>
      <c r="E65" s="8">
        <v>9</v>
      </c>
      <c r="F65" s="9" t="s">
        <v>18</v>
      </c>
      <c r="G65" s="14" t="s">
        <v>19</v>
      </c>
      <c r="H65" s="11">
        <v>77276784</v>
      </c>
      <c r="I65" s="11">
        <v>77276784</v>
      </c>
      <c r="J65" s="10" t="s">
        <v>20</v>
      </c>
      <c r="K65" s="9" t="s">
        <v>21</v>
      </c>
      <c r="L65" s="9">
        <v>6013779877</v>
      </c>
      <c r="M65" s="12" t="s">
        <v>22</v>
      </c>
      <c r="N65" s="1"/>
    </row>
    <row r="66" spans="1:14" ht="12.75" customHeight="1" x14ac:dyDescent="0.2">
      <c r="A66" s="6" t="s">
        <v>84</v>
      </c>
      <c r="B66" s="6" t="s">
        <v>111</v>
      </c>
      <c r="C66" s="7" t="s">
        <v>42</v>
      </c>
      <c r="D66" s="7" t="s">
        <v>42</v>
      </c>
      <c r="E66" s="8">
        <v>9</v>
      </c>
      <c r="F66" s="9" t="s">
        <v>18</v>
      </c>
      <c r="G66" s="14" t="s">
        <v>19</v>
      </c>
      <c r="H66" s="11">
        <v>40124484</v>
      </c>
      <c r="I66" s="11">
        <v>40124484</v>
      </c>
      <c r="J66" s="10" t="s">
        <v>20</v>
      </c>
      <c r="K66" s="9" t="s">
        <v>21</v>
      </c>
      <c r="L66" s="9">
        <v>6013779877</v>
      </c>
      <c r="M66" s="12" t="s">
        <v>22</v>
      </c>
      <c r="N66" s="1"/>
    </row>
    <row r="67" spans="1:14" ht="12.75" customHeight="1" x14ac:dyDescent="0.2">
      <c r="A67" s="6" t="s">
        <v>84</v>
      </c>
      <c r="B67" s="6" t="s">
        <v>112</v>
      </c>
      <c r="C67" s="7" t="s">
        <v>42</v>
      </c>
      <c r="D67" s="7" t="s">
        <v>42</v>
      </c>
      <c r="E67" s="8">
        <v>9</v>
      </c>
      <c r="F67" s="9" t="s">
        <v>18</v>
      </c>
      <c r="G67" s="14" t="s">
        <v>19</v>
      </c>
      <c r="H67" s="11">
        <v>53870835</v>
      </c>
      <c r="I67" s="11">
        <v>53870835</v>
      </c>
      <c r="J67" s="10" t="s">
        <v>20</v>
      </c>
      <c r="K67" s="9" t="s">
        <v>21</v>
      </c>
      <c r="L67" s="9">
        <v>6013779877</v>
      </c>
      <c r="M67" s="12" t="s">
        <v>22</v>
      </c>
      <c r="N67" s="1"/>
    </row>
    <row r="68" spans="1:14" ht="12.75" customHeight="1" x14ac:dyDescent="0.2">
      <c r="A68" s="6" t="s">
        <v>84</v>
      </c>
      <c r="B68" s="6" t="s">
        <v>113</v>
      </c>
      <c r="C68" s="7" t="s">
        <v>42</v>
      </c>
      <c r="D68" s="7" t="s">
        <v>42</v>
      </c>
      <c r="E68" s="8">
        <v>9</v>
      </c>
      <c r="F68" s="9" t="s">
        <v>18</v>
      </c>
      <c r="G68" s="14" t="s">
        <v>19</v>
      </c>
      <c r="H68" s="11">
        <v>72818508</v>
      </c>
      <c r="I68" s="11">
        <v>72818508</v>
      </c>
      <c r="J68" s="10" t="s">
        <v>20</v>
      </c>
      <c r="K68" s="9" t="s">
        <v>21</v>
      </c>
      <c r="L68" s="9">
        <v>6013779877</v>
      </c>
      <c r="M68" s="12" t="s">
        <v>22</v>
      </c>
      <c r="N68" s="1"/>
    </row>
    <row r="69" spans="1:14" ht="12.75" customHeight="1" x14ac:dyDescent="0.2">
      <c r="A69" s="6" t="s">
        <v>84</v>
      </c>
      <c r="B69" s="6" t="s">
        <v>114</v>
      </c>
      <c r="C69" s="7" t="s">
        <v>42</v>
      </c>
      <c r="D69" s="7" t="s">
        <v>42</v>
      </c>
      <c r="E69" s="8">
        <v>9</v>
      </c>
      <c r="F69" s="9" t="s">
        <v>65</v>
      </c>
      <c r="G69" s="14" t="s">
        <v>19</v>
      </c>
      <c r="H69" s="11">
        <v>16718535</v>
      </c>
      <c r="I69" s="11">
        <v>16718535</v>
      </c>
      <c r="J69" s="10" t="s">
        <v>20</v>
      </c>
      <c r="K69" s="9" t="s">
        <v>21</v>
      </c>
      <c r="L69" s="9">
        <v>6013779877</v>
      </c>
      <c r="M69" s="12" t="s">
        <v>22</v>
      </c>
      <c r="N69" s="1"/>
    </row>
    <row r="70" spans="1:14" ht="12.75" customHeight="1" x14ac:dyDescent="0.2">
      <c r="A70" s="6" t="s">
        <v>84</v>
      </c>
      <c r="B70" s="6" t="s">
        <v>115</v>
      </c>
      <c r="C70" s="7" t="s">
        <v>42</v>
      </c>
      <c r="D70" s="7" t="s">
        <v>42</v>
      </c>
      <c r="E70" s="8">
        <v>9</v>
      </c>
      <c r="F70" s="9" t="s">
        <v>18</v>
      </c>
      <c r="G70" s="14" t="s">
        <v>19</v>
      </c>
      <c r="H70" s="11">
        <v>17833104</v>
      </c>
      <c r="I70" s="11">
        <v>17833104</v>
      </c>
      <c r="J70" s="10" t="s">
        <v>20</v>
      </c>
      <c r="K70" s="9" t="s">
        <v>21</v>
      </c>
      <c r="L70" s="9">
        <v>6013779877</v>
      </c>
      <c r="M70" s="12" t="s">
        <v>22</v>
      </c>
      <c r="N70" s="1"/>
    </row>
    <row r="71" spans="1:14" ht="12.75" customHeight="1" x14ac:dyDescent="0.2">
      <c r="A71" s="6">
        <v>15101506</v>
      </c>
      <c r="B71" s="6" t="s">
        <v>116</v>
      </c>
      <c r="C71" s="7" t="s">
        <v>17</v>
      </c>
      <c r="D71" s="7" t="s">
        <v>17</v>
      </c>
      <c r="E71" s="8">
        <v>11</v>
      </c>
      <c r="F71" s="9" t="s">
        <v>65</v>
      </c>
      <c r="G71" s="10" t="s">
        <v>19</v>
      </c>
      <c r="H71" s="11">
        <v>9000000</v>
      </c>
      <c r="I71" s="11">
        <v>9000000</v>
      </c>
      <c r="J71" s="10" t="s">
        <v>20</v>
      </c>
      <c r="K71" s="9" t="s">
        <v>117</v>
      </c>
      <c r="L71" s="9">
        <v>6013779877</v>
      </c>
      <c r="M71" s="9" t="s">
        <v>118</v>
      </c>
      <c r="N71" s="1"/>
    </row>
    <row r="72" spans="1:14" ht="12.75" customHeight="1" x14ac:dyDescent="0.2">
      <c r="A72" s="6" t="s">
        <v>119</v>
      </c>
      <c r="B72" s="6" t="s">
        <v>120</v>
      </c>
      <c r="C72" s="7" t="s">
        <v>47</v>
      </c>
      <c r="D72" s="7" t="s">
        <v>47</v>
      </c>
      <c r="E72" s="8">
        <v>2</v>
      </c>
      <c r="F72" s="9" t="s">
        <v>65</v>
      </c>
      <c r="G72" s="7" t="s">
        <v>19</v>
      </c>
      <c r="H72" s="11">
        <v>16000000</v>
      </c>
      <c r="I72" s="11">
        <v>16000000</v>
      </c>
      <c r="J72" s="9" t="s">
        <v>20</v>
      </c>
      <c r="K72" s="9" t="s">
        <v>117</v>
      </c>
      <c r="L72" s="9">
        <v>6013779877</v>
      </c>
      <c r="M72" s="9" t="s">
        <v>118</v>
      </c>
      <c r="N72" s="1"/>
    </row>
    <row r="73" spans="1:14" ht="12.75" customHeight="1" x14ac:dyDescent="0.2">
      <c r="A73" s="6" t="s">
        <v>121</v>
      </c>
      <c r="B73" s="6" t="s">
        <v>122</v>
      </c>
      <c r="C73" s="7" t="s">
        <v>47</v>
      </c>
      <c r="D73" s="7" t="s">
        <v>47</v>
      </c>
      <c r="E73" s="8">
        <v>2</v>
      </c>
      <c r="F73" s="9" t="s">
        <v>65</v>
      </c>
      <c r="G73" s="7" t="s">
        <v>19</v>
      </c>
      <c r="H73" s="11">
        <v>18000000</v>
      </c>
      <c r="I73" s="11">
        <v>18000000</v>
      </c>
      <c r="J73" s="9" t="s">
        <v>20</v>
      </c>
      <c r="K73" s="9" t="s">
        <v>117</v>
      </c>
      <c r="L73" s="9">
        <v>6013779877</v>
      </c>
      <c r="M73" s="9" t="s">
        <v>118</v>
      </c>
      <c r="N73" s="1"/>
    </row>
    <row r="74" spans="1:14" ht="12.75" customHeight="1" x14ac:dyDescent="0.2">
      <c r="A74" s="6" t="s">
        <v>123</v>
      </c>
      <c r="B74" s="6" t="s">
        <v>124</v>
      </c>
      <c r="C74" s="7" t="s">
        <v>47</v>
      </c>
      <c r="D74" s="7" t="s">
        <v>47</v>
      </c>
      <c r="E74" s="8">
        <v>2</v>
      </c>
      <c r="F74" s="9" t="s">
        <v>65</v>
      </c>
      <c r="G74" s="7" t="s">
        <v>19</v>
      </c>
      <c r="H74" s="11">
        <v>28000000</v>
      </c>
      <c r="I74" s="11">
        <v>28000000</v>
      </c>
      <c r="J74" s="9" t="s">
        <v>20</v>
      </c>
      <c r="K74" s="9" t="s">
        <v>117</v>
      </c>
      <c r="L74" s="9">
        <v>6013779877</v>
      </c>
      <c r="M74" s="9" t="s">
        <v>118</v>
      </c>
      <c r="N74" s="1"/>
    </row>
    <row r="75" spans="1:14" ht="12.75" customHeight="1" x14ac:dyDescent="0.2">
      <c r="A75" s="6">
        <v>45101603</v>
      </c>
      <c r="B75" s="6" t="s">
        <v>125</v>
      </c>
      <c r="C75" s="7" t="s">
        <v>77</v>
      </c>
      <c r="D75" s="7" t="s">
        <v>77</v>
      </c>
      <c r="E75" s="8">
        <v>2</v>
      </c>
      <c r="F75" s="9" t="s">
        <v>65</v>
      </c>
      <c r="G75" s="7" t="s">
        <v>19</v>
      </c>
      <c r="H75" s="11">
        <v>20000000</v>
      </c>
      <c r="I75" s="11">
        <v>20000000</v>
      </c>
      <c r="J75" s="9" t="s">
        <v>20</v>
      </c>
      <c r="K75" s="9" t="s">
        <v>117</v>
      </c>
      <c r="L75" s="9">
        <v>6013779877</v>
      </c>
      <c r="M75" s="9" t="s">
        <v>118</v>
      </c>
      <c r="N75" s="1"/>
    </row>
    <row r="76" spans="1:14" ht="12.75" customHeight="1" x14ac:dyDescent="0.2">
      <c r="A76" s="6" t="s">
        <v>126</v>
      </c>
      <c r="B76" s="6" t="s">
        <v>127</v>
      </c>
      <c r="C76" s="7" t="s">
        <v>27</v>
      </c>
      <c r="D76" s="7" t="s">
        <v>27</v>
      </c>
      <c r="E76" s="8">
        <v>10</v>
      </c>
      <c r="F76" s="9" t="s">
        <v>65</v>
      </c>
      <c r="G76" s="10" t="s">
        <v>19</v>
      </c>
      <c r="H76" s="11">
        <v>5000000</v>
      </c>
      <c r="I76" s="11">
        <v>5000000</v>
      </c>
      <c r="J76" s="10" t="s">
        <v>20</v>
      </c>
      <c r="K76" s="9" t="s">
        <v>117</v>
      </c>
      <c r="L76" s="9">
        <v>6013779877</v>
      </c>
      <c r="M76" s="9" t="s">
        <v>118</v>
      </c>
      <c r="N76" s="1"/>
    </row>
    <row r="77" spans="1:14" ht="12.75" customHeight="1" x14ac:dyDescent="0.2">
      <c r="A77" s="6">
        <v>78181500</v>
      </c>
      <c r="B77" s="6" t="s">
        <v>128</v>
      </c>
      <c r="C77" s="7" t="s">
        <v>17</v>
      </c>
      <c r="D77" s="7" t="s">
        <v>17</v>
      </c>
      <c r="E77" s="8">
        <v>10</v>
      </c>
      <c r="F77" s="9" t="s">
        <v>65</v>
      </c>
      <c r="G77" s="10" t="s">
        <v>19</v>
      </c>
      <c r="H77" s="11">
        <v>10000000</v>
      </c>
      <c r="I77" s="11">
        <v>10000000</v>
      </c>
      <c r="J77" s="10" t="s">
        <v>20</v>
      </c>
      <c r="K77" s="9" t="s">
        <v>117</v>
      </c>
      <c r="L77" s="9">
        <v>6013779877</v>
      </c>
      <c r="M77" s="9" t="s">
        <v>118</v>
      </c>
      <c r="N77" s="1"/>
    </row>
    <row r="78" spans="1:14" ht="12.75" customHeight="1" x14ac:dyDescent="0.2">
      <c r="A78" s="6" t="s">
        <v>129</v>
      </c>
      <c r="B78" s="6" t="s">
        <v>130</v>
      </c>
      <c r="C78" s="7" t="s">
        <v>53</v>
      </c>
      <c r="D78" s="7" t="s">
        <v>53</v>
      </c>
      <c r="E78" s="8">
        <v>12</v>
      </c>
      <c r="F78" s="9" t="s">
        <v>62</v>
      </c>
      <c r="G78" s="10" t="s">
        <v>19</v>
      </c>
      <c r="H78" s="11">
        <v>502477905.39999998</v>
      </c>
      <c r="I78" s="11">
        <v>74441171.200000003</v>
      </c>
      <c r="J78" s="9" t="s">
        <v>131</v>
      </c>
      <c r="K78" s="9" t="s">
        <v>117</v>
      </c>
      <c r="L78" s="9">
        <v>6013779877</v>
      </c>
      <c r="M78" s="9" t="s">
        <v>118</v>
      </c>
      <c r="N78" s="1"/>
    </row>
    <row r="79" spans="1:14" ht="12.75" customHeight="1" x14ac:dyDescent="0.2">
      <c r="A79" s="6">
        <v>78102203</v>
      </c>
      <c r="B79" s="6" t="s">
        <v>132</v>
      </c>
      <c r="C79" s="7" t="s">
        <v>27</v>
      </c>
      <c r="D79" s="7" t="s">
        <v>27</v>
      </c>
      <c r="E79" s="8">
        <v>11</v>
      </c>
      <c r="F79" s="9" t="s">
        <v>18</v>
      </c>
      <c r="G79" s="10" t="s">
        <v>19</v>
      </c>
      <c r="H79" s="11">
        <v>2000000</v>
      </c>
      <c r="I79" s="11">
        <v>2000000</v>
      </c>
      <c r="J79" s="10" t="s">
        <v>20</v>
      </c>
      <c r="K79" s="9" t="s">
        <v>117</v>
      </c>
      <c r="L79" s="9">
        <v>6013779877</v>
      </c>
      <c r="M79" s="9" t="s">
        <v>118</v>
      </c>
      <c r="N79" s="1"/>
    </row>
    <row r="80" spans="1:14" ht="12.75" customHeight="1" x14ac:dyDescent="0.2">
      <c r="A80" s="6">
        <v>84131600</v>
      </c>
      <c r="B80" s="6" t="s">
        <v>133</v>
      </c>
      <c r="C80" s="7" t="s">
        <v>53</v>
      </c>
      <c r="D80" s="7" t="s">
        <v>53</v>
      </c>
      <c r="E80" s="8">
        <v>12</v>
      </c>
      <c r="F80" s="9" t="s">
        <v>62</v>
      </c>
      <c r="G80" s="10" t="s">
        <v>19</v>
      </c>
      <c r="H80" s="11">
        <v>2824999999.9999995</v>
      </c>
      <c r="I80" s="11">
        <v>2824999999.9999995</v>
      </c>
      <c r="J80" s="10" t="s">
        <v>20</v>
      </c>
      <c r="K80" s="9" t="s">
        <v>117</v>
      </c>
      <c r="L80" s="9">
        <v>6013779877</v>
      </c>
      <c r="M80" s="9" t="s">
        <v>118</v>
      </c>
      <c r="N80" s="1"/>
    </row>
    <row r="81" spans="1:14" ht="12.75" customHeight="1" x14ac:dyDescent="0.2">
      <c r="A81" s="6">
        <v>84131600</v>
      </c>
      <c r="B81" s="6" t="s">
        <v>134</v>
      </c>
      <c r="C81" s="7" t="s">
        <v>74</v>
      </c>
      <c r="D81" s="7" t="s">
        <v>74</v>
      </c>
      <c r="E81" s="8">
        <v>12</v>
      </c>
      <c r="F81" s="9" t="s">
        <v>135</v>
      </c>
      <c r="G81" s="7" t="s">
        <v>19</v>
      </c>
      <c r="H81" s="11">
        <v>304700000</v>
      </c>
      <c r="I81" s="11">
        <v>304700000</v>
      </c>
      <c r="J81" s="9" t="s">
        <v>20</v>
      </c>
      <c r="K81" s="9" t="s">
        <v>117</v>
      </c>
      <c r="L81" s="9">
        <v>6013779877</v>
      </c>
      <c r="M81" s="9" t="s">
        <v>118</v>
      </c>
      <c r="N81" s="1"/>
    </row>
    <row r="82" spans="1:14" ht="12.75" customHeight="1" x14ac:dyDescent="0.2">
      <c r="A82" s="6">
        <v>84131600</v>
      </c>
      <c r="B82" s="6" t="s">
        <v>136</v>
      </c>
      <c r="C82" s="7" t="s">
        <v>53</v>
      </c>
      <c r="D82" s="7" t="s">
        <v>53</v>
      </c>
      <c r="E82" s="8">
        <v>12</v>
      </c>
      <c r="F82" s="9" t="s">
        <v>56</v>
      </c>
      <c r="G82" s="10" t="s">
        <v>19</v>
      </c>
      <c r="H82" s="11">
        <v>188100000.00000003</v>
      </c>
      <c r="I82" s="11">
        <v>188100000.00000003</v>
      </c>
      <c r="J82" s="10" t="s">
        <v>20</v>
      </c>
      <c r="K82" s="9" t="s">
        <v>117</v>
      </c>
      <c r="L82" s="9">
        <v>6013779877</v>
      </c>
      <c r="M82" s="9" t="s">
        <v>118</v>
      </c>
      <c r="N82" s="1"/>
    </row>
    <row r="83" spans="1:14" ht="12.75" customHeight="1" x14ac:dyDescent="0.2">
      <c r="A83" s="6">
        <v>84131600</v>
      </c>
      <c r="B83" s="6" t="s">
        <v>137</v>
      </c>
      <c r="C83" s="7" t="s">
        <v>27</v>
      </c>
      <c r="D83" s="7" t="s">
        <v>27</v>
      </c>
      <c r="E83" s="8">
        <v>9</v>
      </c>
      <c r="F83" s="9" t="s">
        <v>138</v>
      </c>
      <c r="G83" s="10" t="s">
        <v>19</v>
      </c>
      <c r="H83" s="11">
        <v>0</v>
      </c>
      <c r="I83" s="11">
        <v>0</v>
      </c>
      <c r="J83" s="10" t="s">
        <v>20</v>
      </c>
      <c r="K83" s="9" t="s">
        <v>117</v>
      </c>
      <c r="L83" s="9">
        <v>6013779877</v>
      </c>
      <c r="M83" s="9" t="s">
        <v>118</v>
      </c>
      <c r="N83" s="1"/>
    </row>
    <row r="84" spans="1:14" ht="12.75" customHeight="1" x14ac:dyDescent="0.2">
      <c r="A84" s="6">
        <v>95121514</v>
      </c>
      <c r="B84" s="6" t="s">
        <v>139</v>
      </c>
      <c r="C84" s="7" t="s">
        <v>27</v>
      </c>
      <c r="D84" s="7" t="s">
        <v>27</v>
      </c>
      <c r="E84" s="8">
        <v>10</v>
      </c>
      <c r="F84" s="9" t="s">
        <v>140</v>
      </c>
      <c r="G84" s="10" t="s">
        <v>19</v>
      </c>
      <c r="H84" s="11">
        <v>70000000</v>
      </c>
      <c r="I84" s="11">
        <v>70000000</v>
      </c>
      <c r="J84" s="10" t="s">
        <v>20</v>
      </c>
      <c r="K84" s="9" t="s">
        <v>117</v>
      </c>
      <c r="L84" s="9">
        <v>6013779877</v>
      </c>
      <c r="M84" s="9" t="s">
        <v>118</v>
      </c>
      <c r="N84" s="1"/>
    </row>
    <row r="85" spans="1:14" ht="12.75" customHeight="1" x14ac:dyDescent="0.2">
      <c r="A85" s="6">
        <v>46191601</v>
      </c>
      <c r="B85" s="6" t="s">
        <v>141</v>
      </c>
      <c r="C85" s="7" t="s">
        <v>74</v>
      </c>
      <c r="D85" s="7" t="s">
        <v>74</v>
      </c>
      <c r="E85" s="8">
        <v>2</v>
      </c>
      <c r="F85" s="9" t="s">
        <v>65</v>
      </c>
      <c r="G85" s="7" t="s">
        <v>19</v>
      </c>
      <c r="H85" s="11">
        <v>7000000</v>
      </c>
      <c r="I85" s="11">
        <v>7000000</v>
      </c>
      <c r="J85" s="9" t="s">
        <v>20</v>
      </c>
      <c r="K85" s="9" t="s">
        <v>117</v>
      </c>
      <c r="L85" s="9">
        <v>6013779877</v>
      </c>
      <c r="M85" s="9" t="s">
        <v>118</v>
      </c>
      <c r="N85" s="1"/>
    </row>
    <row r="86" spans="1:14" ht="49.9" customHeight="1" x14ac:dyDescent="0.2">
      <c r="A86" s="16" t="s">
        <v>142</v>
      </c>
      <c r="B86" s="6" t="s">
        <v>143</v>
      </c>
      <c r="C86" s="7" t="s">
        <v>27</v>
      </c>
      <c r="D86" s="7" t="s">
        <v>27</v>
      </c>
      <c r="E86" s="8">
        <v>10</v>
      </c>
      <c r="F86" s="9" t="s">
        <v>65</v>
      </c>
      <c r="G86" s="10" t="s">
        <v>19</v>
      </c>
      <c r="H86" s="11">
        <v>7047454</v>
      </c>
      <c r="I86" s="11">
        <v>7047454</v>
      </c>
      <c r="J86" s="10" t="s">
        <v>20</v>
      </c>
      <c r="K86" s="9" t="s">
        <v>117</v>
      </c>
      <c r="L86" s="9">
        <v>6013779877</v>
      </c>
      <c r="M86" s="9" t="s">
        <v>118</v>
      </c>
      <c r="N86" s="1"/>
    </row>
    <row r="87" spans="1:14" ht="12.75" customHeight="1" x14ac:dyDescent="0.2">
      <c r="A87" s="6">
        <v>46171506</v>
      </c>
      <c r="B87" s="6" t="s">
        <v>144</v>
      </c>
      <c r="C87" s="7" t="s">
        <v>17</v>
      </c>
      <c r="D87" s="7" t="s">
        <v>17</v>
      </c>
      <c r="E87" s="8">
        <v>1</v>
      </c>
      <c r="F87" s="9" t="s">
        <v>65</v>
      </c>
      <c r="G87" s="10" t="s">
        <v>19</v>
      </c>
      <c r="H87" s="11">
        <v>15000000</v>
      </c>
      <c r="I87" s="11">
        <v>15000000</v>
      </c>
      <c r="J87" s="10" t="s">
        <v>20</v>
      </c>
      <c r="K87" s="9" t="s">
        <v>117</v>
      </c>
      <c r="L87" s="9">
        <v>6013779877</v>
      </c>
      <c r="M87" s="9" t="s">
        <v>118</v>
      </c>
      <c r="N87" s="1"/>
    </row>
    <row r="88" spans="1:14" ht="12.75" customHeight="1" x14ac:dyDescent="0.2">
      <c r="A88" s="6" t="s">
        <v>145</v>
      </c>
      <c r="B88" s="6" t="s">
        <v>146</v>
      </c>
      <c r="C88" s="7" t="s">
        <v>27</v>
      </c>
      <c r="D88" s="7" t="s">
        <v>27</v>
      </c>
      <c r="E88" s="8">
        <v>11</v>
      </c>
      <c r="F88" s="9" t="s">
        <v>65</v>
      </c>
      <c r="G88" s="10" t="s">
        <v>19</v>
      </c>
      <c r="H88" s="11">
        <v>3000000</v>
      </c>
      <c r="I88" s="11">
        <v>3000000</v>
      </c>
      <c r="J88" s="10" t="s">
        <v>20</v>
      </c>
      <c r="K88" s="9" t="s">
        <v>117</v>
      </c>
      <c r="L88" s="9">
        <v>6013779877</v>
      </c>
      <c r="M88" s="9" t="s">
        <v>118</v>
      </c>
      <c r="N88" s="1"/>
    </row>
    <row r="89" spans="1:14" ht="12.75" customHeight="1" x14ac:dyDescent="0.2">
      <c r="A89" s="6">
        <v>85121608</v>
      </c>
      <c r="B89" s="6" t="s">
        <v>147</v>
      </c>
      <c r="C89" s="7" t="s">
        <v>53</v>
      </c>
      <c r="D89" s="7" t="s">
        <v>53</v>
      </c>
      <c r="E89" s="8">
        <v>3</v>
      </c>
      <c r="F89" s="9" t="s">
        <v>65</v>
      </c>
      <c r="G89" s="10" t="s">
        <v>19</v>
      </c>
      <c r="H89" s="11">
        <v>8000000</v>
      </c>
      <c r="I89" s="11">
        <v>8000000</v>
      </c>
      <c r="J89" s="10" t="s">
        <v>20</v>
      </c>
      <c r="K89" s="9" t="s">
        <v>117</v>
      </c>
      <c r="L89" s="9">
        <v>6013779877</v>
      </c>
      <c r="M89" s="9" t="s">
        <v>118</v>
      </c>
      <c r="N89" s="1"/>
    </row>
    <row r="90" spans="1:14" ht="12.75" customHeight="1" x14ac:dyDescent="0.2">
      <c r="A90" s="6" t="s">
        <v>148</v>
      </c>
      <c r="B90" s="6" t="s">
        <v>149</v>
      </c>
      <c r="C90" s="7" t="s">
        <v>27</v>
      </c>
      <c r="D90" s="7" t="s">
        <v>27</v>
      </c>
      <c r="E90" s="8">
        <v>10</v>
      </c>
      <c r="F90" s="9" t="s">
        <v>65</v>
      </c>
      <c r="G90" s="10" t="s">
        <v>19</v>
      </c>
      <c r="H90" s="11">
        <v>22800000</v>
      </c>
      <c r="I90" s="11">
        <v>22800000</v>
      </c>
      <c r="J90" s="10" t="s">
        <v>20</v>
      </c>
      <c r="K90" s="9" t="s">
        <v>117</v>
      </c>
      <c r="L90" s="9">
        <v>6013779877</v>
      </c>
      <c r="M90" s="9" t="s">
        <v>118</v>
      </c>
      <c r="N90" s="1"/>
    </row>
    <row r="91" spans="1:14" ht="12.75" customHeight="1" x14ac:dyDescent="0.2">
      <c r="A91" s="6">
        <v>85101503</v>
      </c>
      <c r="B91" s="6" t="s">
        <v>150</v>
      </c>
      <c r="C91" s="7" t="s">
        <v>17</v>
      </c>
      <c r="D91" s="7" t="s">
        <v>17</v>
      </c>
      <c r="E91" s="8">
        <v>12</v>
      </c>
      <c r="F91" s="9" t="s">
        <v>65</v>
      </c>
      <c r="G91" s="10" t="s">
        <v>19</v>
      </c>
      <c r="H91" s="11">
        <v>20000000</v>
      </c>
      <c r="I91" s="11">
        <v>20000000</v>
      </c>
      <c r="J91" s="10" t="s">
        <v>20</v>
      </c>
      <c r="K91" s="9" t="s">
        <v>117</v>
      </c>
      <c r="L91" s="9">
        <v>6013779877</v>
      </c>
      <c r="M91" s="9" t="s">
        <v>118</v>
      </c>
      <c r="N91" s="1"/>
    </row>
    <row r="92" spans="1:14" ht="12.75" customHeight="1" x14ac:dyDescent="0.2">
      <c r="A92" s="6" t="s">
        <v>151</v>
      </c>
      <c r="B92" s="6" t="s">
        <v>152</v>
      </c>
      <c r="C92" s="7" t="s">
        <v>27</v>
      </c>
      <c r="D92" s="7" t="s">
        <v>27</v>
      </c>
      <c r="E92" s="8">
        <v>10</v>
      </c>
      <c r="F92" s="9" t="s">
        <v>18</v>
      </c>
      <c r="G92" s="10" t="s">
        <v>19</v>
      </c>
      <c r="H92" s="11">
        <v>150000000</v>
      </c>
      <c r="I92" s="11">
        <v>150000000</v>
      </c>
      <c r="J92" s="10" t="s">
        <v>20</v>
      </c>
      <c r="K92" s="9" t="s">
        <v>117</v>
      </c>
      <c r="L92" s="9">
        <v>6013779877</v>
      </c>
      <c r="M92" s="9" t="s">
        <v>118</v>
      </c>
      <c r="N92" s="1"/>
    </row>
    <row r="93" spans="1:14" ht="12.75" customHeight="1" x14ac:dyDescent="0.2">
      <c r="A93" s="6" t="s">
        <v>153</v>
      </c>
      <c r="B93" s="6" t="s">
        <v>154</v>
      </c>
      <c r="C93" s="7" t="s">
        <v>27</v>
      </c>
      <c r="D93" s="7" t="s">
        <v>27</v>
      </c>
      <c r="E93" s="8">
        <v>10</v>
      </c>
      <c r="F93" s="9" t="s">
        <v>18</v>
      </c>
      <c r="G93" s="10" t="s">
        <v>19</v>
      </c>
      <c r="H93" s="11">
        <v>150000000</v>
      </c>
      <c r="I93" s="11">
        <v>150000000</v>
      </c>
      <c r="J93" s="10" t="s">
        <v>20</v>
      </c>
      <c r="K93" s="9" t="s">
        <v>117</v>
      </c>
      <c r="L93" s="9">
        <v>6013779877</v>
      </c>
      <c r="M93" s="9" t="s">
        <v>118</v>
      </c>
      <c r="N93" s="1"/>
    </row>
    <row r="94" spans="1:14" ht="12.75" customHeight="1" x14ac:dyDescent="0.2">
      <c r="A94" s="6" t="s">
        <v>155</v>
      </c>
      <c r="B94" s="6" t="s">
        <v>156</v>
      </c>
      <c r="C94" s="7" t="s">
        <v>42</v>
      </c>
      <c r="D94" s="7" t="s">
        <v>42</v>
      </c>
      <c r="E94" s="8">
        <v>9</v>
      </c>
      <c r="F94" s="9" t="s">
        <v>65</v>
      </c>
      <c r="G94" s="14" t="s">
        <v>19</v>
      </c>
      <c r="H94" s="11">
        <v>3000000</v>
      </c>
      <c r="I94" s="11">
        <v>3000000</v>
      </c>
      <c r="J94" s="10" t="s">
        <v>20</v>
      </c>
      <c r="K94" s="9" t="s">
        <v>117</v>
      </c>
      <c r="L94" s="9">
        <v>6013779877</v>
      </c>
      <c r="M94" s="9" t="s">
        <v>118</v>
      </c>
      <c r="N94" s="1"/>
    </row>
    <row r="95" spans="1:14" ht="12.75" customHeight="1" x14ac:dyDescent="0.2">
      <c r="A95" s="6" t="s">
        <v>157</v>
      </c>
      <c r="B95" s="6" t="s">
        <v>158</v>
      </c>
      <c r="C95" s="7" t="s">
        <v>42</v>
      </c>
      <c r="D95" s="7" t="s">
        <v>42</v>
      </c>
      <c r="E95" s="8">
        <v>9</v>
      </c>
      <c r="F95" s="9" t="s">
        <v>18</v>
      </c>
      <c r="G95" s="14" t="s">
        <v>19</v>
      </c>
      <c r="H95" s="11">
        <v>10000000</v>
      </c>
      <c r="I95" s="11">
        <v>10000000</v>
      </c>
      <c r="J95" s="10" t="s">
        <v>20</v>
      </c>
      <c r="K95" s="9" t="s">
        <v>117</v>
      </c>
      <c r="L95" s="9">
        <v>6013779877</v>
      </c>
      <c r="M95" s="9" t="s">
        <v>118</v>
      </c>
      <c r="N95" s="1"/>
    </row>
    <row r="96" spans="1:14" ht="12.75" customHeight="1" x14ac:dyDescent="0.2">
      <c r="A96" s="16" t="s">
        <v>159</v>
      </c>
      <c r="B96" s="6" t="s">
        <v>160</v>
      </c>
      <c r="C96" s="7" t="s">
        <v>47</v>
      </c>
      <c r="D96" s="7" t="s">
        <v>47</v>
      </c>
      <c r="E96" s="8">
        <v>7</v>
      </c>
      <c r="F96" s="9" t="s">
        <v>65</v>
      </c>
      <c r="G96" s="7" t="s">
        <v>19</v>
      </c>
      <c r="H96" s="11">
        <v>7000000</v>
      </c>
      <c r="I96" s="11">
        <v>7000000</v>
      </c>
      <c r="J96" s="9" t="s">
        <v>20</v>
      </c>
      <c r="K96" s="9" t="s">
        <v>117</v>
      </c>
      <c r="L96" s="9">
        <v>6013779877</v>
      </c>
      <c r="M96" s="9" t="s">
        <v>118</v>
      </c>
      <c r="N96" s="1"/>
    </row>
    <row r="97" spans="1:14" ht="12.75" customHeight="1" x14ac:dyDescent="0.2">
      <c r="A97" s="6">
        <v>81112200</v>
      </c>
      <c r="B97" s="6" t="s">
        <v>161</v>
      </c>
      <c r="C97" s="7" t="s">
        <v>51</v>
      </c>
      <c r="D97" s="7" t="s">
        <v>51</v>
      </c>
      <c r="E97" s="8">
        <v>2</v>
      </c>
      <c r="F97" s="9" t="s">
        <v>65</v>
      </c>
      <c r="G97" s="7" t="s">
        <v>19</v>
      </c>
      <c r="H97" s="11">
        <v>32000000</v>
      </c>
      <c r="I97" s="11">
        <v>32000000</v>
      </c>
      <c r="J97" s="9" t="s">
        <v>20</v>
      </c>
      <c r="K97" s="9" t="s">
        <v>117</v>
      </c>
      <c r="L97" s="9">
        <v>6013779877</v>
      </c>
      <c r="M97" s="9" t="s">
        <v>118</v>
      </c>
      <c r="N97" s="1"/>
    </row>
    <row r="98" spans="1:14" ht="12.75" customHeight="1" x14ac:dyDescent="0.2">
      <c r="A98" s="6">
        <v>81112200</v>
      </c>
      <c r="B98" s="6" t="s">
        <v>162</v>
      </c>
      <c r="C98" s="7" t="s">
        <v>17</v>
      </c>
      <c r="D98" s="7" t="s">
        <v>17</v>
      </c>
      <c r="E98" s="8">
        <v>11</v>
      </c>
      <c r="F98" s="9" t="s">
        <v>18</v>
      </c>
      <c r="G98" s="10" t="s">
        <v>19</v>
      </c>
      <c r="H98" s="11">
        <v>138000000</v>
      </c>
      <c r="I98" s="11">
        <v>138000000</v>
      </c>
      <c r="J98" s="10" t="s">
        <v>20</v>
      </c>
      <c r="K98" s="9" t="s">
        <v>117</v>
      </c>
      <c r="L98" s="9">
        <v>6013779877</v>
      </c>
      <c r="M98" s="9" t="s">
        <v>118</v>
      </c>
      <c r="N98" s="1"/>
    </row>
    <row r="99" spans="1:14" ht="12.75" customHeight="1" x14ac:dyDescent="0.2">
      <c r="A99" s="6">
        <v>81112200</v>
      </c>
      <c r="B99" s="6" t="s">
        <v>163</v>
      </c>
      <c r="C99" s="7" t="s">
        <v>17</v>
      </c>
      <c r="D99" s="7" t="s">
        <v>17</v>
      </c>
      <c r="E99" s="8">
        <v>11</v>
      </c>
      <c r="F99" s="9" t="s">
        <v>18</v>
      </c>
      <c r="G99" s="10" t="s">
        <v>19</v>
      </c>
      <c r="H99" s="11">
        <v>60000000</v>
      </c>
      <c r="I99" s="11">
        <v>60000000</v>
      </c>
      <c r="J99" s="10" t="s">
        <v>20</v>
      </c>
      <c r="K99" s="9" t="s">
        <v>117</v>
      </c>
      <c r="L99" s="9">
        <v>6013779877</v>
      </c>
      <c r="M99" s="9" t="s">
        <v>118</v>
      </c>
      <c r="N99" s="1"/>
    </row>
    <row r="100" spans="1:14" ht="12.75" customHeight="1" x14ac:dyDescent="0.2">
      <c r="A100" s="6">
        <v>81112200</v>
      </c>
      <c r="B100" s="6" t="s">
        <v>164</v>
      </c>
      <c r="C100" s="7" t="s">
        <v>17</v>
      </c>
      <c r="D100" s="7" t="s">
        <v>17</v>
      </c>
      <c r="E100" s="8">
        <v>11</v>
      </c>
      <c r="F100" s="9" t="s">
        <v>18</v>
      </c>
      <c r="G100" s="10" t="s">
        <v>19</v>
      </c>
      <c r="H100" s="11">
        <v>90600000</v>
      </c>
      <c r="I100" s="11">
        <v>90600000</v>
      </c>
      <c r="J100" s="10" t="s">
        <v>20</v>
      </c>
      <c r="K100" s="9" t="s">
        <v>117</v>
      </c>
      <c r="L100" s="9">
        <v>6013779877</v>
      </c>
      <c r="M100" s="9" t="s">
        <v>118</v>
      </c>
      <c r="N100" s="1"/>
    </row>
    <row r="101" spans="1:14" ht="12.75" customHeight="1" x14ac:dyDescent="0.2">
      <c r="A101" s="6">
        <v>81112200</v>
      </c>
      <c r="B101" s="6" t="s">
        <v>165</v>
      </c>
      <c r="C101" s="7" t="s">
        <v>17</v>
      </c>
      <c r="D101" s="7" t="s">
        <v>17</v>
      </c>
      <c r="E101" s="8">
        <v>11</v>
      </c>
      <c r="F101" s="9" t="s">
        <v>18</v>
      </c>
      <c r="G101" s="10" t="s">
        <v>19</v>
      </c>
      <c r="H101" s="11">
        <v>190000000</v>
      </c>
      <c r="I101" s="11">
        <v>190000000</v>
      </c>
      <c r="J101" s="10" t="s">
        <v>20</v>
      </c>
      <c r="K101" s="9" t="s">
        <v>117</v>
      </c>
      <c r="L101" s="9">
        <v>6013779877</v>
      </c>
      <c r="M101" s="9" t="s">
        <v>118</v>
      </c>
      <c r="N101" s="1"/>
    </row>
    <row r="102" spans="1:14" ht="12.75" customHeight="1" x14ac:dyDescent="0.2">
      <c r="A102" s="6">
        <v>81112200</v>
      </c>
      <c r="B102" s="6" t="s">
        <v>166</v>
      </c>
      <c r="C102" s="7" t="s">
        <v>17</v>
      </c>
      <c r="D102" s="7" t="s">
        <v>17</v>
      </c>
      <c r="E102" s="8">
        <v>11</v>
      </c>
      <c r="F102" s="9" t="s">
        <v>18</v>
      </c>
      <c r="G102" s="10" t="s">
        <v>19</v>
      </c>
      <c r="H102" s="11">
        <v>355631500</v>
      </c>
      <c r="I102" s="11">
        <v>355631500</v>
      </c>
      <c r="J102" s="10" t="s">
        <v>20</v>
      </c>
      <c r="K102" s="9" t="s">
        <v>117</v>
      </c>
      <c r="L102" s="9">
        <v>6013779877</v>
      </c>
      <c r="M102" s="9" t="s">
        <v>118</v>
      </c>
      <c r="N102" s="1"/>
    </row>
    <row r="103" spans="1:14" ht="12.75" customHeight="1" x14ac:dyDescent="0.2">
      <c r="A103" s="6">
        <v>81112200</v>
      </c>
      <c r="B103" s="6" t="s">
        <v>167</v>
      </c>
      <c r="C103" s="7" t="s">
        <v>17</v>
      </c>
      <c r="D103" s="7" t="s">
        <v>17</v>
      </c>
      <c r="E103" s="8">
        <v>11</v>
      </c>
      <c r="F103" s="9" t="s">
        <v>18</v>
      </c>
      <c r="G103" s="10" t="s">
        <v>19</v>
      </c>
      <c r="H103" s="11">
        <v>43000000</v>
      </c>
      <c r="I103" s="11">
        <v>43000000</v>
      </c>
      <c r="J103" s="10" t="s">
        <v>20</v>
      </c>
      <c r="K103" s="9" t="s">
        <v>117</v>
      </c>
      <c r="L103" s="9">
        <v>6013779877</v>
      </c>
      <c r="M103" s="9" t="s">
        <v>118</v>
      </c>
      <c r="N103" s="1"/>
    </row>
    <row r="104" spans="1:14" ht="12.75" customHeight="1" x14ac:dyDescent="0.2">
      <c r="A104" s="6">
        <v>81112200</v>
      </c>
      <c r="B104" s="6" t="s">
        <v>168</v>
      </c>
      <c r="C104" s="7" t="s">
        <v>17</v>
      </c>
      <c r="D104" s="7" t="s">
        <v>17</v>
      </c>
      <c r="E104" s="8">
        <v>11</v>
      </c>
      <c r="F104" s="9" t="s">
        <v>18</v>
      </c>
      <c r="G104" s="10" t="s">
        <v>19</v>
      </c>
      <c r="H104" s="11">
        <v>12000000</v>
      </c>
      <c r="I104" s="11">
        <v>12000000</v>
      </c>
      <c r="J104" s="10" t="s">
        <v>20</v>
      </c>
      <c r="K104" s="9" t="s">
        <v>117</v>
      </c>
      <c r="L104" s="9">
        <v>6013779877</v>
      </c>
      <c r="M104" s="9" t="s">
        <v>118</v>
      </c>
      <c r="N104" s="1"/>
    </row>
    <row r="105" spans="1:14" ht="12.75" customHeight="1" x14ac:dyDescent="0.2">
      <c r="A105" s="6">
        <v>81112200</v>
      </c>
      <c r="B105" s="6" t="s">
        <v>169</v>
      </c>
      <c r="C105" s="7" t="s">
        <v>17</v>
      </c>
      <c r="D105" s="7" t="s">
        <v>17</v>
      </c>
      <c r="E105" s="8">
        <v>11</v>
      </c>
      <c r="F105" s="9" t="s">
        <v>18</v>
      </c>
      <c r="G105" s="10" t="s">
        <v>19</v>
      </c>
      <c r="H105" s="11">
        <v>32000000</v>
      </c>
      <c r="I105" s="11">
        <v>32000000</v>
      </c>
      <c r="J105" s="10" t="s">
        <v>20</v>
      </c>
      <c r="K105" s="9" t="s">
        <v>117</v>
      </c>
      <c r="L105" s="9">
        <v>6013779877</v>
      </c>
      <c r="M105" s="9" t="s">
        <v>118</v>
      </c>
      <c r="N105" s="1"/>
    </row>
    <row r="106" spans="1:14" ht="12.75" customHeight="1" x14ac:dyDescent="0.2">
      <c r="A106" s="6">
        <v>43211500</v>
      </c>
      <c r="B106" s="16" t="s">
        <v>170</v>
      </c>
      <c r="C106" s="7" t="s">
        <v>47</v>
      </c>
      <c r="D106" s="7" t="s">
        <v>47</v>
      </c>
      <c r="E106" s="8">
        <v>4</v>
      </c>
      <c r="F106" s="9" t="s">
        <v>171</v>
      </c>
      <c r="G106" s="7" t="s">
        <v>19</v>
      </c>
      <c r="H106" s="11">
        <v>150000000</v>
      </c>
      <c r="I106" s="11">
        <v>150000000</v>
      </c>
      <c r="J106" s="9" t="s">
        <v>20</v>
      </c>
      <c r="K106" s="9" t="s">
        <v>117</v>
      </c>
      <c r="L106" s="9">
        <v>6013779877</v>
      </c>
      <c r="M106" s="9" t="s">
        <v>118</v>
      </c>
      <c r="N106" s="1"/>
    </row>
    <row r="107" spans="1:14" ht="12.75" customHeight="1" x14ac:dyDescent="0.2">
      <c r="A107" s="6">
        <v>43232100</v>
      </c>
      <c r="B107" s="6" t="s">
        <v>172</v>
      </c>
      <c r="C107" s="7" t="s">
        <v>47</v>
      </c>
      <c r="D107" s="7" t="s">
        <v>47</v>
      </c>
      <c r="E107" s="8">
        <v>2</v>
      </c>
      <c r="F107" s="9" t="s">
        <v>171</v>
      </c>
      <c r="G107" s="7" t="s">
        <v>19</v>
      </c>
      <c r="H107" s="11">
        <v>120000000</v>
      </c>
      <c r="I107" s="11">
        <v>120000000</v>
      </c>
      <c r="J107" s="9" t="s">
        <v>20</v>
      </c>
      <c r="K107" s="9" t="s">
        <v>117</v>
      </c>
      <c r="L107" s="9">
        <v>6013779877</v>
      </c>
      <c r="M107" s="9" t="s">
        <v>118</v>
      </c>
      <c r="N107" s="1"/>
    </row>
    <row r="108" spans="1:14" ht="12.75" customHeight="1" x14ac:dyDescent="0.2">
      <c r="A108" s="6">
        <v>81112200</v>
      </c>
      <c r="B108" s="6" t="s">
        <v>173</v>
      </c>
      <c r="C108" s="7" t="s">
        <v>51</v>
      </c>
      <c r="D108" s="7" t="s">
        <v>51</v>
      </c>
      <c r="E108" s="8">
        <v>2</v>
      </c>
      <c r="F108" s="9" t="s">
        <v>65</v>
      </c>
      <c r="G108" s="7" t="s">
        <v>19</v>
      </c>
      <c r="H108" s="11">
        <v>28000000</v>
      </c>
      <c r="I108" s="11">
        <v>28000000</v>
      </c>
      <c r="J108" s="9" t="s">
        <v>20</v>
      </c>
      <c r="K108" s="9" t="s">
        <v>117</v>
      </c>
      <c r="L108" s="9">
        <v>6013779877</v>
      </c>
      <c r="M108" s="9" t="s">
        <v>118</v>
      </c>
      <c r="N108" s="1"/>
    </row>
    <row r="109" spans="1:14" ht="12.75" customHeight="1" x14ac:dyDescent="0.2">
      <c r="A109" s="6">
        <v>81112200</v>
      </c>
      <c r="B109" s="6" t="s">
        <v>174</v>
      </c>
      <c r="C109" s="7" t="s">
        <v>51</v>
      </c>
      <c r="D109" s="7" t="s">
        <v>51</v>
      </c>
      <c r="E109" s="8">
        <v>2</v>
      </c>
      <c r="F109" s="9" t="s">
        <v>171</v>
      </c>
      <c r="G109" s="7" t="s">
        <v>19</v>
      </c>
      <c r="H109" s="11">
        <v>370000000</v>
      </c>
      <c r="I109" s="11">
        <v>370000000</v>
      </c>
      <c r="J109" s="9" t="s">
        <v>20</v>
      </c>
      <c r="K109" s="9" t="s">
        <v>117</v>
      </c>
      <c r="L109" s="9">
        <v>6013779877</v>
      </c>
      <c r="M109" s="9" t="s">
        <v>118</v>
      </c>
      <c r="N109" s="1"/>
    </row>
    <row r="110" spans="1:14" ht="12.75" customHeight="1" x14ac:dyDescent="0.2">
      <c r="A110" s="6" t="s">
        <v>175</v>
      </c>
      <c r="B110" s="6" t="s">
        <v>176</v>
      </c>
      <c r="C110" s="7" t="s">
        <v>42</v>
      </c>
      <c r="D110" s="7" t="s">
        <v>42</v>
      </c>
      <c r="E110" s="8">
        <v>8</v>
      </c>
      <c r="F110" s="9" t="s">
        <v>39</v>
      </c>
      <c r="G110" s="14" t="s">
        <v>19</v>
      </c>
      <c r="H110" s="11">
        <v>150000000</v>
      </c>
      <c r="I110" s="11">
        <v>150000000</v>
      </c>
      <c r="J110" s="10" t="s">
        <v>20</v>
      </c>
      <c r="K110" s="9" t="s">
        <v>117</v>
      </c>
      <c r="L110" s="9">
        <v>6013779877</v>
      </c>
      <c r="M110" s="9" t="s">
        <v>118</v>
      </c>
      <c r="N110" s="1"/>
    </row>
    <row r="111" spans="1:14" ht="12.75" customHeight="1" x14ac:dyDescent="0.2">
      <c r="A111" s="6" t="s">
        <v>177</v>
      </c>
      <c r="B111" s="6" t="s">
        <v>178</v>
      </c>
      <c r="C111" s="7" t="s">
        <v>67</v>
      </c>
      <c r="D111" s="7" t="s">
        <v>67</v>
      </c>
      <c r="E111" s="8">
        <v>8</v>
      </c>
      <c r="F111" s="9" t="s">
        <v>65</v>
      </c>
      <c r="G111" s="7" t="s">
        <v>19</v>
      </c>
      <c r="H111" s="11">
        <v>12000000</v>
      </c>
      <c r="I111" s="11">
        <v>12000000</v>
      </c>
      <c r="J111" s="9" t="s">
        <v>20</v>
      </c>
      <c r="K111" s="9" t="s">
        <v>117</v>
      </c>
      <c r="L111" s="9">
        <v>6013779877</v>
      </c>
      <c r="M111" s="9" t="s">
        <v>118</v>
      </c>
      <c r="N111" s="1"/>
    </row>
    <row r="112" spans="1:14" ht="12.75" customHeight="1" x14ac:dyDescent="0.2">
      <c r="A112" s="6">
        <v>43221700</v>
      </c>
      <c r="B112" s="16" t="s">
        <v>179</v>
      </c>
      <c r="C112" s="7" t="s">
        <v>67</v>
      </c>
      <c r="D112" s="7" t="s">
        <v>67</v>
      </c>
      <c r="E112" s="8">
        <v>3</v>
      </c>
      <c r="F112" s="9" t="s">
        <v>83</v>
      </c>
      <c r="G112" s="7" t="s">
        <v>19</v>
      </c>
      <c r="H112" s="11">
        <v>60000000</v>
      </c>
      <c r="I112" s="11">
        <v>60000000</v>
      </c>
      <c r="J112" s="9" t="s">
        <v>20</v>
      </c>
      <c r="K112" s="9" t="s">
        <v>117</v>
      </c>
      <c r="L112" s="9">
        <v>6013779877</v>
      </c>
      <c r="M112" s="9" t="s">
        <v>118</v>
      </c>
      <c r="N112" s="1"/>
    </row>
    <row r="113" spans="1:14" ht="12.75" customHeight="1" x14ac:dyDescent="0.2">
      <c r="A113" s="6">
        <v>80121700</v>
      </c>
      <c r="B113" s="6" t="s">
        <v>180</v>
      </c>
      <c r="C113" s="7" t="s">
        <v>17</v>
      </c>
      <c r="D113" s="7" t="s">
        <v>17</v>
      </c>
      <c r="E113" s="8">
        <v>11</v>
      </c>
      <c r="F113" s="9" t="s">
        <v>181</v>
      </c>
      <c r="G113" s="10" t="s">
        <v>19</v>
      </c>
      <c r="H113" s="11">
        <v>80146000</v>
      </c>
      <c r="I113" s="11">
        <v>80146000</v>
      </c>
      <c r="J113" s="10" t="s">
        <v>20</v>
      </c>
      <c r="K113" s="9" t="s">
        <v>117</v>
      </c>
      <c r="L113" s="9">
        <v>6013779877</v>
      </c>
      <c r="M113" s="9" t="s">
        <v>118</v>
      </c>
      <c r="N113" s="1"/>
    </row>
    <row r="114" spans="1:14" ht="12.75" customHeight="1" x14ac:dyDescent="0.2">
      <c r="A114" s="6" t="s">
        <v>182</v>
      </c>
      <c r="B114" s="6" t="s">
        <v>183</v>
      </c>
      <c r="C114" s="7" t="s">
        <v>17</v>
      </c>
      <c r="D114" s="7" t="s">
        <v>17</v>
      </c>
      <c r="E114" s="8">
        <v>4</v>
      </c>
      <c r="F114" s="9" t="s">
        <v>181</v>
      </c>
      <c r="G114" s="10" t="s">
        <v>19</v>
      </c>
      <c r="H114" s="11">
        <v>24000000</v>
      </c>
      <c r="I114" s="11">
        <v>24000000</v>
      </c>
      <c r="J114" s="10" t="s">
        <v>20</v>
      </c>
      <c r="K114" s="9" t="s">
        <v>117</v>
      </c>
      <c r="L114" s="9">
        <v>6013779877</v>
      </c>
      <c r="M114" s="9" t="s">
        <v>118</v>
      </c>
      <c r="N114" s="1"/>
    </row>
    <row r="115" spans="1:14" ht="12.75" customHeight="1" x14ac:dyDescent="0.2">
      <c r="A115" s="6">
        <v>72102900</v>
      </c>
      <c r="B115" s="6" t="s">
        <v>184</v>
      </c>
      <c r="C115" s="7" t="s">
        <v>17</v>
      </c>
      <c r="D115" s="7" t="s">
        <v>17</v>
      </c>
      <c r="E115" s="8">
        <v>11</v>
      </c>
      <c r="F115" s="9" t="s">
        <v>181</v>
      </c>
      <c r="G115" s="10" t="s">
        <v>19</v>
      </c>
      <c r="H115" s="11">
        <v>24673473</v>
      </c>
      <c r="I115" s="11">
        <f>2243043*11</f>
        <v>24673473</v>
      </c>
      <c r="J115" s="10" t="s">
        <v>20</v>
      </c>
      <c r="K115" s="9" t="s">
        <v>117</v>
      </c>
      <c r="L115" s="9">
        <v>6013779877</v>
      </c>
      <c r="M115" s="9" t="s">
        <v>118</v>
      </c>
      <c r="N115" s="1"/>
    </row>
    <row r="116" spans="1:14" ht="12.75" customHeight="1" x14ac:dyDescent="0.2">
      <c r="A116" s="1"/>
      <c r="B116" s="1"/>
      <c r="C116" s="1"/>
      <c r="D116" s="1"/>
      <c r="E116" s="1"/>
      <c r="F116" s="1"/>
      <c r="G116" s="1"/>
      <c r="H116" s="17"/>
      <c r="I116" s="17"/>
      <c r="J116" s="1"/>
      <c r="K116" s="1"/>
      <c r="L116" s="1"/>
      <c r="M116" s="1"/>
      <c r="N116" s="1"/>
    </row>
    <row r="117" spans="1:14" ht="12.75" customHeight="1" x14ac:dyDescent="0.2">
      <c r="A117" s="1"/>
      <c r="B117" s="1"/>
      <c r="C117" s="1"/>
      <c r="D117" s="1"/>
      <c r="E117" s="1"/>
      <c r="F117" s="1"/>
      <c r="G117" s="1"/>
      <c r="H117" s="17"/>
      <c r="I117" s="17"/>
      <c r="J117" s="1"/>
      <c r="K117" s="1"/>
      <c r="L117" s="1"/>
      <c r="M117" s="1"/>
      <c r="N117" s="1"/>
    </row>
    <row r="118" spans="1:14" ht="12.75" customHeight="1" x14ac:dyDescent="0.2">
      <c r="A118" s="1"/>
      <c r="B118" s="1"/>
      <c r="C118" s="1"/>
      <c r="D118" s="1"/>
      <c r="E118" s="1"/>
      <c r="F118" s="1"/>
      <c r="G118" s="1"/>
      <c r="H118" s="17"/>
      <c r="I118" s="17"/>
      <c r="J118" s="1"/>
      <c r="K118" s="1"/>
      <c r="L118" s="1"/>
      <c r="M118" s="1"/>
      <c r="N118" s="1"/>
    </row>
    <row r="119" spans="1:14" ht="12.75" customHeight="1" x14ac:dyDescent="0.2">
      <c r="A119" s="1"/>
      <c r="B119" s="1"/>
      <c r="C119" s="1"/>
      <c r="D119" s="1"/>
      <c r="E119" s="1"/>
      <c r="F119" s="1"/>
      <c r="G119" s="1"/>
      <c r="H119" s="17"/>
      <c r="I119" s="17"/>
      <c r="J119" s="1"/>
      <c r="K119" s="1"/>
      <c r="L119" s="1"/>
      <c r="M119" s="1"/>
      <c r="N119" s="1"/>
    </row>
    <row r="120" spans="1:14" ht="12.75" customHeight="1" x14ac:dyDescent="0.2">
      <c r="A120" s="1"/>
      <c r="B120" s="1"/>
      <c r="C120" s="1"/>
      <c r="D120" s="1"/>
      <c r="E120" s="1"/>
      <c r="F120" s="1"/>
      <c r="G120" s="1"/>
      <c r="H120" s="17"/>
      <c r="I120" s="17"/>
      <c r="J120" s="1"/>
      <c r="K120" s="1"/>
      <c r="L120" s="1"/>
      <c r="M120" s="1"/>
      <c r="N120" s="1"/>
    </row>
    <row r="121" spans="1:14" ht="12.75" customHeight="1" x14ac:dyDescent="0.2">
      <c r="A121" s="1"/>
      <c r="B121" s="1"/>
      <c r="C121" s="1"/>
      <c r="D121" s="1"/>
      <c r="E121" s="1"/>
      <c r="F121" s="1"/>
      <c r="G121" s="1"/>
      <c r="H121" s="17"/>
      <c r="I121" s="17"/>
      <c r="J121" s="1"/>
      <c r="K121" s="1"/>
      <c r="L121" s="1"/>
      <c r="M121" s="1"/>
      <c r="N121" s="1"/>
    </row>
    <row r="122" spans="1:14" ht="12.75" customHeight="1" x14ac:dyDescent="0.2">
      <c r="A122" s="1"/>
      <c r="B122" s="1"/>
      <c r="C122" s="1"/>
      <c r="D122" s="1"/>
      <c r="E122" s="1"/>
      <c r="F122" s="1"/>
      <c r="G122" s="1"/>
      <c r="H122" s="17"/>
      <c r="I122" s="17"/>
      <c r="J122" s="1"/>
      <c r="K122" s="1"/>
      <c r="L122" s="1"/>
      <c r="M122" s="1"/>
      <c r="N122" s="1"/>
    </row>
    <row r="123" spans="1:14" ht="12.75" customHeight="1" x14ac:dyDescent="0.2">
      <c r="A123" s="1"/>
      <c r="B123" s="1"/>
      <c r="C123" s="1"/>
      <c r="D123" s="1"/>
      <c r="E123" s="1"/>
      <c r="F123" s="1"/>
      <c r="G123" s="1"/>
      <c r="H123" s="17"/>
      <c r="I123" s="17"/>
      <c r="J123" s="1"/>
      <c r="K123" s="1"/>
      <c r="L123" s="1"/>
      <c r="M123" s="1"/>
      <c r="N123" s="1"/>
    </row>
    <row r="124" spans="1:14" ht="12.75" customHeight="1" x14ac:dyDescent="0.2">
      <c r="A124" s="1"/>
      <c r="B124" s="1"/>
      <c r="C124" s="1"/>
      <c r="D124" s="1"/>
      <c r="E124" s="1"/>
      <c r="F124" s="1"/>
      <c r="G124" s="1"/>
      <c r="H124" s="17"/>
      <c r="I124" s="17"/>
      <c r="J124" s="1"/>
      <c r="K124" s="1"/>
      <c r="L124" s="1"/>
      <c r="M124" s="1"/>
      <c r="N124" s="1"/>
    </row>
    <row r="125" spans="1:14" ht="12.75" customHeight="1" x14ac:dyDescent="0.2">
      <c r="A125" s="1"/>
      <c r="B125" s="1"/>
      <c r="C125" s="1"/>
      <c r="D125" s="1"/>
      <c r="E125" s="1"/>
      <c r="F125" s="1"/>
      <c r="G125" s="1"/>
      <c r="H125" s="17"/>
      <c r="I125" s="17"/>
      <c r="J125" s="1"/>
      <c r="K125" s="1"/>
      <c r="L125" s="1"/>
      <c r="M125" s="1"/>
      <c r="N125" s="1"/>
    </row>
    <row r="126" spans="1:14" ht="12.75" customHeight="1" x14ac:dyDescent="0.2">
      <c r="A126" s="1"/>
      <c r="B126" s="1"/>
      <c r="C126" s="1"/>
      <c r="D126" s="1"/>
      <c r="E126" s="1"/>
      <c r="F126" s="1"/>
      <c r="G126" s="1"/>
      <c r="H126" s="17"/>
      <c r="I126" s="17"/>
      <c r="J126" s="1"/>
      <c r="K126" s="1"/>
      <c r="L126" s="1"/>
      <c r="M126" s="1"/>
      <c r="N126" s="1"/>
    </row>
    <row r="127" spans="1:14" ht="12.75" customHeight="1" x14ac:dyDescent="0.2">
      <c r="A127" s="1"/>
      <c r="B127" s="1"/>
      <c r="C127" s="1"/>
      <c r="D127" s="1"/>
      <c r="E127" s="1"/>
      <c r="F127" s="1"/>
      <c r="G127" s="1"/>
      <c r="H127" s="17"/>
      <c r="I127" s="17"/>
      <c r="J127" s="1"/>
      <c r="K127" s="1"/>
      <c r="L127" s="1"/>
      <c r="M127" s="1"/>
      <c r="N127" s="1"/>
    </row>
    <row r="128" spans="1:14" ht="12.75" customHeight="1" x14ac:dyDescent="0.2">
      <c r="A128" s="1"/>
      <c r="B128" s="1"/>
      <c r="C128" s="1"/>
      <c r="D128" s="1"/>
      <c r="E128" s="1"/>
      <c r="F128" s="1"/>
      <c r="G128" s="1"/>
      <c r="H128" s="17"/>
      <c r="I128" s="17"/>
      <c r="J128" s="1"/>
      <c r="K128" s="1"/>
      <c r="L128" s="1"/>
      <c r="M128" s="1"/>
      <c r="N128" s="1"/>
    </row>
    <row r="129" spans="1:14" ht="12.75" customHeight="1" x14ac:dyDescent="0.2">
      <c r="A129" s="1"/>
      <c r="B129" s="1"/>
      <c r="C129" s="1"/>
      <c r="D129" s="1"/>
      <c r="E129" s="1"/>
      <c r="F129" s="1"/>
      <c r="G129" s="1"/>
      <c r="H129" s="17"/>
      <c r="I129" s="17"/>
      <c r="J129" s="1"/>
      <c r="K129" s="1"/>
      <c r="L129" s="1"/>
      <c r="M129" s="1"/>
      <c r="N129" s="1"/>
    </row>
    <row r="130" spans="1:14" ht="12.75" customHeight="1" x14ac:dyDescent="0.2">
      <c r="A130" s="1"/>
      <c r="B130" s="1"/>
      <c r="C130" s="1"/>
      <c r="D130" s="1"/>
      <c r="E130" s="1"/>
      <c r="F130" s="1"/>
      <c r="G130" s="1"/>
      <c r="H130" s="17"/>
      <c r="I130" s="17"/>
      <c r="J130" s="1"/>
      <c r="K130" s="1"/>
      <c r="L130" s="1"/>
      <c r="M130" s="1"/>
      <c r="N130" s="1"/>
    </row>
    <row r="131" spans="1:14" ht="12.75" customHeight="1" x14ac:dyDescent="0.2">
      <c r="A131" s="1"/>
      <c r="B131" s="1"/>
      <c r="C131" s="1"/>
      <c r="D131" s="1"/>
      <c r="E131" s="1"/>
      <c r="F131" s="1"/>
      <c r="G131" s="1"/>
      <c r="H131" s="17"/>
      <c r="I131" s="17"/>
      <c r="J131" s="1"/>
      <c r="K131" s="1"/>
      <c r="L131" s="1"/>
      <c r="M131" s="1"/>
      <c r="N131" s="1"/>
    </row>
    <row r="132" spans="1:14" ht="12.75" customHeight="1" x14ac:dyDescent="0.2">
      <c r="A132" s="1"/>
      <c r="B132" s="1"/>
      <c r="C132" s="1"/>
      <c r="D132" s="1"/>
      <c r="E132" s="1"/>
      <c r="F132" s="1"/>
      <c r="G132" s="1"/>
      <c r="H132" s="17"/>
      <c r="I132" s="17"/>
      <c r="J132" s="1"/>
      <c r="K132" s="1"/>
      <c r="L132" s="1"/>
      <c r="M132" s="1"/>
      <c r="N132" s="1"/>
    </row>
    <row r="133" spans="1:14" ht="12.75" customHeight="1" x14ac:dyDescent="0.2">
      <c r="A133" s="1"/>
      <c r="B133" s="1"/>
      <c r="C133" s="1"/>
      <c r="D133" s="1"/>
      <c r="E133" s="1"/>
      <c r="F133" s="1"/>
      <c r="G133" s="1"/>
      <c r="H133" s="17"/>
      <c r="I133" s="17"/>
      <c r="J133" s="1"/>
      <c r="K133" s="1"/>
      <c r="L133" s="1"/>
      <c r="M133" s="1"/>
      <c r="N133" s="1"/>
    </row>
    <row r="134" spans="1:14" ht="12.75" customHeight="1" x14ac:dyDescent="0.2">
      <c r="A134" s="1"/>
      <c r="B134" s="1"/>
      <c r="C134" s="1"/>
      <c r="D134" s="1"/>
      <c r="E134" s="1"/>
      <c r="F134" s="1"/>
      <c r="G134" s="1"/>
      <c r="H134" s="17"/>
      <c r="I134" s="17"/>
      <c r="J134" s="1"/>
      <c r="K134" s="1"/>
      <c r="L134" s="1"/>
      <c r="M134" s="1"/>
      <c r="N134" s="1"/>
    </row>
    <row r="135" spans="1:14" ht="12.75" customHeight="1" x14ac:dyDescent="0.2">
      <c r="A135" s="1"/>
      <c r="B135" s="1"/>
      <c r="C135" s="1"/>
      <c r="D135" s="1"/>
      <c r="E135" s="1"/>
      <c r="F135" s="1"/>
      <c r="G135" s="1"/>
      <c r="H135" s="17"/>
      <c r="I135" s="17"/>
      <c r="J135" s="1"/>
      <c r="K135" s="1"/>
      <c r="L135" s="1"/>
      <c r="M135" s="1"/>
      <c r="N135" s="1"/>
    </row>
    <row r="136" spans="1:14" ht="12.75" customHeight="1" x14ac:dyDescent="0.2">
      <c r="A136" s="1"/>
      <c r="B136" s="1"/>
      <c r="C136" s="1"/>
      <c r="D136" s="1"/>
      <c r="E136" s="1"/>
      <c r="F136" s="1"/>
      <c r="G136" s="1"/>
      <c r="H136" s="17"/>
      <c r="I136" s="17"/>
      <c r="J136" s="1"/>
      <c r="K136" s="1"/>
      <c r="L136" s="1"/>
      <c r="M136" s="1"/>
      <c r="N136" s="1"/>
    </row>
    <row r="137" spans="1:14" ht="12.75" customHeight="1" x14ac:dyDescent="0.2">
      <c r="A137" s="1"/>
      <c r="B137" s="1"/>
      <c r="C137" s="1"/>
      <c r="D137" s="1"/>
      <c r="E137" s="1"/>
      <c r="F137" s="1"/>
      <c r="G137" s="1"/>
      <c r="H137" s="17"/>
      <c r="I137" s="17"/>
      <c r="J137" s="1"/>
      <c r="K137" s="1"/>
      <c r="L137" s="1"/>
      <c r="M137" s="1"/>
      <c r="N137" s="1"/>
    </row>
    <row r="138" spans="1:14" ht="12.75" customHeight="1" x14ac:dyDescent="0.2">
      <c r="A138" s="1"/>
      <c r="B138" s="1"/>
      <c r="C138" s="1"/>
      <c r="D138" s="1"/>
      <c r="E138" s="1"/>
      <c r="F138" s="1"/>
      <c r="G138" s="1"/>
      <c r="H138" s="17"/>
      <c r="I138" s="17"/>
      <c r="J138" s="1"/>
      <c r="K138" s="1"/>
      <c r="L138" s="1"/>
      <c r="M138" s="1"/>
      <c r="N138" s="1"/>
    </row>
    <row r="139" spans="1:14" ht="12.75" customHeight="1" x14ac:dyDescent="0.2">
      <c r="A139" s="1"/>
      <c r="B139" s="1"/>
      <c r="C139" s="1"/>
      <c r="D139" s="1"/>
      <c r="E139" s="1"/>
      <c r="F139" s="1"/>
      <c r="G139" s="1"/>
      <c r="H139" s="17"/>
      <c r="I139" s="17"/>
      <c r="J139" s="1"/>
      <c r="K139" s="1"/>
      <c r="L139" s="1"/>
      <c r="M139" s="1"/>
      <c r="N139" s="1"/>
    </row>
    <row r="140" spans="1:14" ht="12.75" customHeight="1" x14ac:dyDescent="0.2">
      <c r="A140" s="1"/>
      <c r="B140" s="1"/>
      <c r="C140" s="1"/>
      <c r="D140" s="1"/>
      <c r="E140" s="1"/>
      <c r="F140" s="1"/>
      <c r="G140" s="1"/>
      <c r="H140" s="17"/>
      <c r="I140" s="17"/>
      <c r="J140" s="1"/>
      <c r="K140" s="1"/>
      <c r="L140" s="1"/>
      <c r="M140" s="1"/>
      <c r="N140" s="1"/>
    </row>
    <row r="141" spans="1:14" ht="12.75" customHeight="1" x14ac:dyDescent="0.2">
      <c r="A141" s="1"/>
      <c r="B141" s="1"/>
      <c r="C141" s="1"/>
      <c r="D141" s="1"/>
      <c r="E141" s="1"/>
      <c r="F141" s="1"/>
      <c r="G141" s="1"/>
      <c r="H141" s="17"/>
      <c r="I141" s="17"/>
      <c r="J141" s="1"/>
      <c r="K141" s="1"/>
      <c r="L141" s="1"/>
      <c r="M141" s="1"/>
      <c r="N141" s="1"/>
    </row>
    <row r="142" spans="1:14" ht="12.75" customHeight="1" x14ac:dyDescent="0.2">
      <c r="A142" s="1"/>
      <c r="B142" s="1"/>
      <c r="C142" s="1"/>
      <c r="D142" s="1"/>
      <c r="E142" s="1"/>
      <c r="F142" s="1"/>
      <c r="G142" s="1"/>
      <c r="H142" s="17"/>
      <c r="I142" s="17"/>
      <c r="J142" s="1"/>
      <c r="K142" s="1"/>
      <c r="L142" s="1"/>
      <c r="M142" s="1"/>
      <c r="N142" s="1"/>
    </row>
    <row r="143" spans="1:14" ht="12.75" customHeight="1" x14ac:dyDescent="0.2">
      <c r="A143" s="1"/>
      <c r="B143" s="1"/>
      <c r="C143" s="1"/>
      <c r="D143" s="1"/>
      <c r="E143" s="1"/>
      <c r="F143" s="1"/>
      <c r="G143" s="1"/>
      <c r="H143" s="17"/>
      <c r="I143" s="17"/>
      <c r="J143" s="1"/>
      <c r="K143" s="1"/>
      <c r="L143" s="1"/>
      <c r="M143" s="1"/>
      <c r="N143" s="1"/>
    </row>
    <row r="144" spans="1:14" ht="12.75" customHeight="1" x14ac:dyDescent="0.2">
      <c r="A144" s="1"/>
      <c r="B144" s="1"/>
      <c r="C144" s="1"/>
      <c r="D144" s="1"/>
      <c r="E144" s="1"/>
      <c r="F144" s="1"/>
      <c r="G144" s="1"/>
      <c r="H144" s="17"/>
      <c r="I144" s="17"/>
      <c r="J144" s="1"/>
      <c r="K144" s="1"/>
      <c r="L144" s="1"/>
      <c r="M144" s="1"/>
      <c r="N144" s="1"/>
    </row>
    <row r="145" spans="1:14" ht="12.75" customHeight="1" x14ac:dyDescent="0.2">
      <c r="A145" s="1"/>
      <c r="B145" s="1"/>
      <c r="C145" s="1"/>
      <c r="D145" s="1"/>
      <c r="E145" s="1"/>
      <c r="F145" s="1"/>
      <c r="G145" s="1"/>
      <c r="H145" s="17"/>
      <c r="I145" s="17"/>
      <c r="J145" s="1"/>
      <c r="K145" s="1"/>
      <c r="L145" s="1"/>
      <c r="M145" s="1"/>
      <c r="N145" s="1"/>
    </row>
    <row r="146" spans="1:14" ht="12.75" customHeight="1" x14ac:dyDescent="0.2">
      <c r="A146" s="1"/>
      <c r="B146" s="1"/>
      <c r="C146" s="1"/>
      <c r="D146" s="1"/>
      <c r="E146" s="1"/>
      <c r="F146" s="1"/>
      <c r="G146" s="1"/>
      <c r="H146" s="17"/>
      <c r="I146" s="17"/>
      <c r="J146" s="1"/>
      <c r="K146" s="1"/>
      <c r="L146" s="1"/>
      <c r="M146" s="1"/>
      <c r="N146" s="1"/>
    </row>
    <row r="147" spans="1:14" ht="12.75" customHeight="1" x14ac:dyDescent="0.2">
      <c r="A147" s="1"/>
      <c r="B147" s="1"/>
      <c r="C147" s="1"/>
      <c r="D147" s="1"/>
      <c r="E147" s="1"/>
      <c r="F147" s="1"/>
      <c r="G147" s="1"/>
      <c r="H147" s="17"/>
      <c r="I147" s="17"/>
      <c r="J147" s="1"/>
      <c r="K147" s="1"/>
      <c r="L147" s="1"/>
      <c r="M147" s="1"/>
      <c r="N147" s="1"/>
    </row>
    <row r="148" spans="1:14" ht="12.75" customHeight="1" x14ac:dyDescent="0.2">
      <c r="A148" s="1"/>
      <c r="B148" s="1"/>
      <c r="C148" s="1"/>
      <c r="D148" s="1"/>
      <c r="E148" s="1"/>
      <c r="F148" s="1"/>
      <c r="G148" s="1"/>
      <c r="H148" s="17"/>
      <c r="I148" s="17"/>
      <c r="J148" s="1"/>
      <c r="K148" s="1"/>
      <c r="L148" s="1"/>
      <c r="M148" s="1"/>
      <c r="N148" s="1"/>
    </row>
    <row r="149" spans="1:14" ht="12.75" customHeight="1" x14ac:dyDescent="0.2">
      <c r="A149" s="1"/>
      <c r="B149" s="1"/>
      <c r="C149" s="1"/>
      <c r="D149" s="1"/>
      <c r="E149" s="1"/>
      <c r="F149" s="1"/>
      <c r="G149" s="1"/>
      <c r="H149" s="17"/>
      <c r="I149" s="17"/>
      <c r="J149" s="1"/>
      <c r="K149" s="1"/>
      <c r="L149" s="1"/>
      <c r="M149" s="1"/>
      <c r="N149" s="1"/>
    </row>
    <row r="150" spans="1:14" ht="12.75" customHeight="1" x14ac:dyDescent="0.2">
      <c r="A150" s="1"/>
      <c r="B150" s="1"/>
      <c r="C150" s="1"/>
      <c r="D150" s="1"/>
      <c r="E150" s="1"/>
      <c r="F150" s="1"/>
      <c r="G150" s="1"/>
      <c r="H150" s="17"/>
      <c r="I150" s="17"/>
      <c r="J150" s="1"/>
      <c r="K150" s="1"/>
      <c r="L150" s="1"/>
      <c r="M150" s="1"/>
      <c r="N150" s="1"/>
    </row>
    <row r="151" spans="1:14" ht="12.75" customHeight="1" x14ac:dyDescent="0.2">
      <c r="A151" s="1"/>
      <c r="B151" s="1"/>
      <c r="C151" s="1"/>
      <c r="D151" s="1"/>
      <c r="E151" s="1"/>
      <c r="F151" s="1"/>
      <c r="G151" s="1"/>
      <c r="H151" s="17"/>
      <c r="I151" s="17"/>
      <c r="J151" s="1"/>
      <c r="K151" s="1"/>
      <c r="L151" s="1"/>
      <c r="M151" s="1"/>
      <c r="N151" s="1"/>
    </row>
    <row r="152" spans="1:14" ht="12.75" customHeight="1" x14ac:dyDescent="0.2">
      <c r="A152" s="1"/>
      <c r="B152" s="1"/>
      <c r="C152" s="1"/>
      <c r="D152" s="1"/>
      <c r="E152" s="1"/>
      <c r="F152" s="1"/>
      <c r="G152" s="1"/>
      <c r="H152" s="17"/>
      <c r="I152" s="17"/>
      <c r="J152" s="1"/>
      <c r="K152" s="1"/>
      <c r="L152" s="1"/>
      <c r="M152" s="1"/>
      <c r="N152" s="1"/>
    </row>
    <row r="153" spans="1:14" ht="12.75" customHeight="1" x14ac:dyDescent="0.2">
      <c r="A153" s="1"/>
      <c r="B153" s="1"/>
      <c r="C153" s="1"/>
      <c r="D153" s="1"/>
      <c r="E153" s="1"/>
      <c r="F153" s="1"/>
      <c r="G153" s="1"/>
      <c r="H153" s="17"/>
      <c r="I153" s="17"/>
      <c r="J153" s="1"/>
      <c r="K153" s="1"/>
      <c r="L153" s="1"/>
      <c r="M153" s="1"/>
      <c r="N153" s="1"/>
    </row>
    <row r="154" spans="1:14" ht="12.75" customHeight="1" x14ac:dyDescent="0.2">
      <c r="A154" s="1"/>
      <c r="B154" s="1"/>
      <c r="C154" s="1"/>
      <c r="D154" s="1"/>
      <c r="E154" s="1"/>
      <c r="F154" s="1"/>
      <c r="G154" s="1"/>
      <c r="H154" s="17"/>
      <c r="I154" s="17"/>
      <c r="J154" s="1"/>
      <c r="K154" s="1"/>
      <c r="L154" s="1"/>
      <c r="M154" s="1"/>
      <c r="N154" s="1"/>
    </row>
    <row r="155" spans="1:14" ht="12.75" customHeight="1" x14ac:dyDescent="0.2">
      <c r="A155" s="1"/>
      <c r="B155" s="1"/>
      <c r="C155" s="1"/>
      <c r="D155" s="1"/>
      <c r="E155" s="1"/>
      <c r="F155" s="1"/>
      <c r="G155" s="1"/>
      <c r="H155" s="17"/>
      <c r="I155" s="17"/>
      <c r="J155" s="1"/>
      <c r="K155" s="1"/>
      <c r="L155" s="1"/>
      <c r="M155" s="1"/>
      <c r="N155" s="1"/>
    </row>
    <row r="156" spans="1:14" ht="12.75" customHeight="1" x14ac:dyDescent="0.2">
      <c r="A156" s="1"/>
      <c r="B156" s="1"/>
      <c r="C156" s="1"/>
      <c r="D156" s="1"/>
      <c r="E156" s="1"/>
      <c r="F156" s="1"/>
      <c r="G156" s="1"/>
      <c r="H156" s="17"/>
      <c r="I156" s="17"/>
      <c r="J156" s="1"/>
      <c r="K156" s="1"/>
      <c r="L156" s="1"/>
      <c r="M156" s="1"/>
      <c r="N156" s="1"/>
    </row>
    <row r="157" spans="1:14" ht="12.75" customHeight="1" x14ac:dyDescent="0.2">
      <c r="A157" s="1"/>
      <c r="B157" s="1"/>
      <c r="C157" s="1"/>
      <c r="D157" s="1"/>
      <c r="E157" s="1"/>
      <c r="F157" s="1"/>
      <c r="G157" s="1"/>
      <c r="H157" s="17"/>
      <c r="I157" s="17"/>
      <c r="J157" s="1"/>
      <c r="K157" s="1"/>
      <c r="L157" s="1"/>
      <c r="M157" s="1"/>
      <c r="N157" s="1"/>
    </row>
    <row r="158" spans="1:14" ht="12.75" customHeight="1" x14ac:dyDescent="0.2">
      <c r="A158" s="1"/>
      <c r="B158" s="1"/>
      <c r="C158" s="1"/>
      <c r="D158" s="1"/>
      <c r="E158" s="1"/>
      <c r="F158" s="1"/>
      <c r="G158" s="1"/>
      <c r="H158" s="17"/>
      <c r="I158" s="17"/>
      <c r="J158" s="1"/>
      <c r="K158" s="1"/>
      <c r="L158" s="1"/>
      <c r="M158" s="1"/>
      <c r="N158" s="1"/>
    </row>
    <row r="159" spans="1:14" ht="12.75" customHeight="1" x14ac:dyDescent="0.2">
      <c r="A159" s="1"/>
      <c r="B159" s="1"/>
      <c r="C159" s="1"/>
      <c r="D159" s="1"/>
      <c r="E159" s="1"/>
      <c r="F159" s="1"/>
      <c r="G159" s="1"/>
      <c r="H159" s="17"/>
      <c r="I159" s="17"/>
      <c r="J159" s="1"/>
      <c r="K159" s="1"/>
      <c r="L159" s="1"/>
      <c r="M159" s="1"/>
      <c r="N159" s="1"/>
    </row>
    <row r="160" spans="1:14" ht="12.75" customHeight="1" x14ac:dyDescent="0.2">
      <c r="A160" s="1"/>
      <c r="B160" s="1"/>
      <c r="C160" s="1"/>
      <c r="D160" s="1"/>
      <c r="E160" s="1"/>
      <c r="F160" s="1"/>
      <c r="G160" s="1"/>
      <c r="H160" s="17"/>
      <c r="I160" s="17"/>
      <c r="J160" s="1"/>
      <c r="K160" s="1"/>
      <c r="L160" s="1"/>
      <c r="M160" s="1"/>
      <c r="N160" s="1"/>
    </row>
    <row r="161" spans="1:14" ht="12.75" customHeight="1" x14ac:dyDescent="0.2">
      <c r="A161" s="1"/>
      <c r="B161" s="1"/>
      <c r="C161" s="1"/>
      <c r="D161" s="1"/>
      <c r="E161" s="1"/>
      <c r="F161" s="1"/>
      <c r="G161" s="1"/>
      <c r="H161" s="17"/>
      <c r="I161" s="17"/>
      <c r="J161" s="1"/>
      <c r="K161" s="1"/>
      <c r="L161" s="1"/>
      <c r="M161" s="1"/>
      <c r="N161" s="1"/>
    </row>
    <row r="162" spans="1:14" ht="12.75" customHeight="1" x14ac:dyDescent="0.2">
      <c r="A162" s="1"/>
      <c r="B162" s="1"/>
      <c r="C162" s="1"/>
      <c r="D162" s="1"/>
      <c r="E162" s="1"/>
      <c r="F162" s="1"/>
      <c r="G162" s="1"/>
      <c r="H162" s="17"/>
      <c r="I162" s="17"/>
      <c r="J162" s="1"/>
      <c r="K162" s="1"/>
      <c r="L162" s="1"/>
      <c r="M162" s="1"/>
      <c r="N162" s="1"/>
    </row>
    <row r="163" spans="1:14" ht="12.75" customHeight="1" x14ac:dyDescent="0.2">
      <c r="A163" s="1"/>
      <c r="B163" s="1"/>
      <c r="C163" s="1"/>
      <c r="D163" s="1"/>
      <c r="E163" s="1"/>
      <c r="F163" s="1"/>
      <c r="G163" s="1"/>
      <c r="H163" s="17"/>
      <c r="I163" s="17"/>
      <c r="J163" s="1"/>
      <c r="K163" s="1"/>
      <c r="L163" s="1"/>
      <c r="M163" s="1"/>
      <c r="N163" s="1"/>
    </row>
    <row r="164" spans="1:14" ht="12.75" customHeight="1" x14ac:dyDescent="0.2">
      <c r="A164" s="1"/>
      <c r="B164" s="1"/>
      <c r="C164" s="1"/>
      <c r="D164" s="1"/>
      <c r="E164" s="1"/>
      <c r="F164" s="1"/>
      <c r="G164" s="1"/>
      <c r="H164" s="17"/>
      <c r="I164" s="17"/>
      <c r="J164" s="1"/>
      <c r="K164" s="1"/>
      <c r="L164" s="1"/>
      <c r="M164" s="1"/>
      <c r="N164" s="1"/>
    </row>
    <row r="165" spans="1:14" ht="12.75" customHeight="1" x14ac:dyDescent="0.2">
      <c r="A165" s="1"/>
      <c r="B165" s="1"/>
      <c r="C165" s="1"/>
      <c r="D165" s="1"/>
      <c r="E165" s="1"/>
      <c r="F165" s="1"/>
      <c r="G165" s="1"/>
      <c r="H165" s="17"/>
      <c r="I165" s="17"/>
      <c r="J165" s="1"/>
      <c r="K165" s="1"/>
      <c r="L165" s="1"/>
      <c r="M165" s="1"/>
      <c r="N165" s="1"/>
    </row>
    <row r="166" spans="1:14" ht="12.75" customHeight="1" x14ac:dyDescent="0.2">
      <c r="A166" s="1"/>
      <c r="B166" s="1"/>
      <c r="C166" s="1"/>
      <c r="D166" s="1"/>
      <c r="E166" s="1"/>
      <c r="F166" s="1"/>
      <c r="G166" s="1"/>
      <c r="H166" s="17"/>
      <c r="I166" s="17"/>
      <c r="J166" s="1"/>
      <c r="K166" s="1"/>
      <c r="L166" s="1"/>
      <c r="M166" s="1"/>
      <c r="N166" s="1"/>
    </row>
    <row r="167" spans="1:14" ht="12.75" customHeight="1" x14ac:dyDescent="0.2">
      <c r="A167" s="1"/>
      <c r="B167" s="1"/>
      <c r="C167" s="1"/>
      <c r="D167" s="1"/>
      <c r="E167" s="1"/>
      <c r="F167" s="1"/>
      <c r="G167" s="1"/>
      <c r="H167" s="17"/>
      <c r="I167" s="17"/>
      <c r="J167" s="1"/>
      <c r="K167" s="1"/>
      <c r="L167" s="1"/>
      <c r="M167" s="1"/>
      <c r="N167" s="1"/>
    </row>
    <row r="168" spans="1:14" ht="12.75" customHeight="1" x14ac:dyDescent="0.2">
      <c r="A168" s="1"/>
      <c r="B168" s="1"/>
      <c r="C168" s="1"/>
      <c r="D168" s="1"/>
      <c r="E168" s="1"/>
      <c r="F168" s="1"/>
      <c r="G168" s="1"/>
      <c r="H168" s="17"/>
      <c r="I168" s="17"/>
      <c r="J168" s="1"/>
      <c r="K168" s="1"/>
      <c r="L168" s="1"/>
      <c r="M168" s="1"/>
      <c r="N168" s="1"/>
    </row>
    <row r="169" spans="1:14" ht="12.75" customHeight="1" x14ac:dyDescent="0.2">
      <c r="A169" s="1"/>
      <c r="B169" s="1"/>
      <c r="C169" s="1"/>
      <c r="D169" s="1"/>
      <c r="E169" s="1"/>
      <c r="F169" s="1"/>
      <c r="G169" s="1"/>
      <c r="H169" s="17"/>
      <c r="I169" s="17"/>
      <c r="J169" s="1"/>
      <c r="K169" s="1"/>
      <c r="L169" s="1"/>
      <c r="M169" s="1"/>
      <c r="N169" s="1"/>
    </row>
    <row r="170" spans="1:14" ht="12.75" customHeight="1" x14ac:dyDescent="0.2">
      <c r="A170" s="1"/>
      <c r="B170" s="1"/>
      <c r="C170" s="1"/>
      <c r="D170" s="1"/>
      <c r="E170" s="1"/>
      <c r="F170" s="1"/>
      <c r="G170" s="1"/>
      <c r="H170" s="17"/>
      <c r="I170" s="17"/>
      <c r="J170" s="1"/>
      <c r="K170" s="1"/>
      <c r="L170" s="1"/>
      <c r="M170" s="1"/>
      <c r="N170" s="1"/>
    </row>
    <row r="171" spans="1:14" ht="12.75" customHeight="1" x14ac:dyDescent="0.2">
      <c r="A171" s="1"/>
      <c r="B171" s="1"/>
      <c r="C171" s="1"/>
      <c r="D171" s="1"/>
      <c r="E171" s="1"/>
      <c r="F171" s="1"/>
      <c r="G171" s="1"/>
      <c r="H171" s="17"/>
      <c r="I171" s="17"/>
      <c r="J171" s="1"/>
      <c r="K171" s="1"/>
      <c r="L171" s="1"/>
      <c r="M171" s="1"/>
      <c r="N171" s="1"/>
    </row>
    <row r="172" spans="1:14" ht="12.75" customHeight="1" x14ac:dyDescent="0.2">
      <c r="A172" s="1"/>
      <c r="B172" s="1"/>
      <c r="C172" s="1"/>
      <c r="D172" s="1"/>
      <c r="E172" s="1"/>
      <c r="F172" s="1"/>
      <c r="G172" s="1"/>
      <c r="H172" s="17"/>
      <c r="I172" s="17"/>
      <c r="J172" s="1"/>
      <c r="K172" s="1"/>
      <c r="L172" s="1"/>
      <c r="M172" s="1"/>
      <c r="N172" s="1"/>
    </row>
    <row r="173" spans="1:14" ht="12.75" customHeight="1" x14ac:dyDescent="0.2">
      <c r="A173" s="1"/>
      <c r="B173" s="1"/>
      <c r="C173" s="1"/>
      <c r="D173" s="1"/>
      <c r="E173" s="1"/>
      <c r="F173" s="1"/>
      <c r="G173" s="1"/>
      <c r="H173" s="17"/>
      <c r="I173" s="17"/>
      <c r="J173" s="1"/>
      <c r="K173" s="1"/>
      <c r="L173" s="1"/>
      <c r="M173" s="1"/>
      <c r="N173" s="1"/>
    </row>
    <row r="174" spans="1:14" ht="12.75" customHeight="1" x14ac:dyDescent="0.2">
      <c r="A174" s="1"/>
      <c r="B174" s="1"/>
      <c r="C174" s="1"/>
      <c r="D174" s="1"/>
      <c r="E174" s="1"/>
      <c r="F174" s="1"/>
      <c r="G174" s="1"/>
      <c r="H174" s="17"/>
      <c r="I174" s="17"/>
      <c r="J174" s="1"/>
      <c r="K174" s="1"/>
      <c r="L174" s="1"/>
      <c r="M174" s="1"/>
      <c r="N174" s="1"/>
    </row>
    <row r="175" spans="1:14" ht="12.75" customHeight="1" x14ac:dyDescent="0.2">
      <c r="A175" s="1"/>
      <c r="B175" s="1"/>
      <c r="C175" s="1"/>
      <c r="D175" s="1"/>
      <c r="E175" s="1"/>
      <c r="F175" s="1"/>
      <c r="G175" s="1"/>
      <c r="H175" s="17"/>
      <c r="I175" s="17"/>
      <c r="J175" s="1"/>
      <c r="K175" s="1"/>
      <c r="L175" s="1"/>
      <c r="M175" s="1"/>
      <c r="N175" s="1"/>
    </row>
    <row r="176" spans="1:14" ht="12.75" customHeight="1" x14ac:dyDescent="0.2">
      <c r="A176" s="1"/>
      <c r="B176" s="1"/>
      <c r="C176" s="1"/>
      <c r="D176" s="1"/>
      <c r="E176" s="1"/>
      <c r="F176" s="1"/>
      <c r="G176" s="1"/>
      <c r="H176" s="17"/>
      <c r="I176" s="17"/>
      <c r="J176" s="1"/>
      <c r="K176" s="1"/>
      <c r="L176" s="1"/>
      <c r="M176" s="1"/>
      <c r="N176" s="1"/>
    </row>
    <row r="177" spans="1:14" ht="12.75" customHeight="1" x14ac:dyDescent="0.2">
      <c r="A177" s="1"/>
      <c r="B177" s="1"/>
      <c r="C177" s="1"/>
      <c r="D177" s="1"/>
      <c r="E177" s="1"/>
      <c r="F177" s="1"/>
      <c r="G177" s="1"/>
      <c r="H177" s="17"/>
      <c r="I177" s="17"/>
      <c r="J177" s="1"/>
      <c r="K177" s="1"/>
      <c r="L177" s="1"/>
      <c r="M177" s="1"/>
      <c r="N177" s="1"/>
    </row>
    <row r="178" spans="1:14" ht="12.75" customHeight="1" x14ac:dyDescent="0.2">
      <c r="A178" s="1"/>
      <c r="B178" s="1"/>
      <c r="C178" s="1"/>
      <c r="D178" s="1"/>
      <c r="E178" s="1"/>
      <c r="F178" s="1"/>
      <c r="G178" s="1"/>
      <c r="H178" s="17"/>
      <c r="I178" s="17"/>
      <c r="J178" s="1"/>
      <c r="K178" s="1"/>
      <c r="L178" s="1"/>
      <c r="M178" s="1"/>
      <c r="N178" s="1"/>
    </row>
    <row r="179" spans="1:14" ht="12.75" customHeight="1" x14ac:dyDescent="0.2">
      <c r="A179" s="1"/>
      <c r="B179" s="1"/>
      <c r="C179" s="1"/>
      <c r="D179" s="1"/>
      <c r="E179" s="1"/>
      <c r="F179" s="1"/>
      <c r="G179" s="1"/>
      <c r="H179" s="17"/>
      <c r="I179" s="17"/>
      <c r="J179" s="1"/>
      <c r="K179" s="1"/>
      <c r="L179" s="1"/>
      <c r="M179" s="1"/>
      <c r="N179" s="1"/>
    </row>
    <row r="180" spans="1:14" ht="12.75" customHeight="1" x14ac:dyDescent="0.2">
      <c r="A180" s="1"/>
      <c r="B180" s="1"/>
      <c r="C180" s="1"/>
      <c r="D180" s="1"/>
      <c r="E180" s="1"/>
      <c r="F180" s="1"/>
      <c r="G180" s="1"/>
      <c r="H180" s="17"/>
      <c r="I180" s="17"/>
      <c r="J180" s="1"/>
      <c r="K180" s="1"/>
      <c r="L180" s="1"/>
      <c r="M180" s="1"/>
      <c r="N180" s="1"/>
    </row>
    <row r="181" spans="1:14" ht="12.75" customHeight="1" x14ac:dyDescent="0.2">
      <c r="A181" s="1"/>
      <c r="B181" s="1"/>
      <c r="C181" s="1"/>
      <c r="D181" s="1"/>
      <c r="E181" s="1"/>
      <c r="F181" s="1"/>
      <c r="G181" s="1"/>
      <c r="H181" s="17"/>
      <c r="I181" s="17"/>
      <c r="J181" s="1"/>
      <c r="K181" s="1"/>
      <c r="L181" s="1"/>
      <c r="M181" s="1"/>
      <c r="N181" s="1"/>
    </row>
    <row r="182" spans="1:14" ht="12.75" customHeight="1" x14ac:dyDescent="0.2">
      <c r="A182" s="1"/>
      <c r="B182" s="1"/>
      <c r="C182" s="1"/>
      <c r="D182" s="1"/>
      <c r="E182" s="1"/>
      <c r="F182" s="1"/>
      <c r="G182" s="1"/>
      <c r="H182" s="17"/>
      <c r="I182" s="17"/>
      <c r="J182" s="1"/>
      <c r="K182" s="1"/>
      <c r="L182" s="1"/>
      <c r="M182" s="1"/>
      <c r="N182" s="1"/>
    </row>
    <row r="183" spans="1:14" ht="12.75" customHeight="1" x14ac:dyDescent="0.2">
      <c r="A183" s="1"/>
      <c r="B183" s="1"/>
      <c r="C183" s="1"/>
      <c r="D183" s="1"/>
      <c r="E183" s="1"/>
      <c r="F183" s="1"/>
      <c r="G183" s="1"/>
      <c r="H183" s="17"/>
      <c r="I183" s="17"/>
      <c r="J183" s="1"/>
      <c r="K183" s="1"/>
      <c r="L183" s="1"/>
      <c r="M183" s="1"/>
      <c r="N183" s="1"/>
    </row>
    <row r="184" spans="1:14" ht="12.75" customHeight="1" x14ac:dyDescent="0.2">
      <c r="A184" s="1"/>
      <c r="B184" s="1"/>
      <c r="C184" s="1"/>
      <c r="D184" s="1"/>
      <c r="E184" s="1"/>
      <c r="F184" s="1"/>
      <c r="G184" s="1"/>
      <c r="H184" s="17"/>
      <c r="I184" s="17"/>
      <c r="J184" s="1"/>
      <c r="K184" s="1"/>
      <c r="L184" s="1"/>
      <c r="M184" s="1"/>
      <c r="N184" s="1"/>
    </row>
    <row r="185" spans="1:14" ht="12.75" customHeight="1" x14ac:dyDescent="0.2">
      <c r="A185" s="1"/>
      <c r="B185" s="1"/>
      <c r="C185" s="1"/>
      <c r="D185" s="1"/>
      <c r="E185" s="1"/>
      <c r="F185" s="1"/>
      <c r="G185" s="1"/>
      <c r="H185" s="17"/>
      <c r="I185" s="17"/>
      <c r="J185" s="1"/>
      <c r="K185" s="1"/>
      <c r="L185" s="1"/>
      <c r="M185" s="1"/>
      <c r="N185" s="1"/>
    </row>
    <row r="186" spans="1:14" ht="12.75" customHeight="1" x14ac:dyDescent="0.2">
      <c r="A186" s="1"/>
      <c r="B186" s="1"/>
      <c r="C186" s="1"/>
      <c r="D186" s="1"/>
      <c r="E186" s="1"/>
      <c r="F186" s="1"/>
      <c r="G186" s="1"/>
      <c r="H186" s="17"/>
      <c r="I186" s="17"/>
      <c r="J186" s="1"/>
      <c r="K186" s="1"/>
      <c r="L186" s="1"/>
      <c r="M186" s="1"/>
      <c r="N186" s="1"/>
    </row>
    <row r="187" spans="1:14" ht="12.75" customHeight="1" x14ac:dyDescent="0.2">
      <c r="A187" s="1"/>
      <c r="B187" s="1"/>
      <c r="C187" s="1"/>
      <c r="D187" s="1"/>
      <c r="E187" s="1"/>
      <c r="F187" s="1"/>
      <c r="G187" s="1"/>
      <c r="H187" s="17"/>
      <c r="I187" s="17"/>
      <c r="J187" s="1"/>
      <c r="K187" s="1"/>
      <c r="L187" s="1"/>
      <c r="M187" s="1"/>
      <c r="N187" s="1"/>
    </row>
    <row r="188" spans="1:14" ht="12.75" customHeight="1" x14ac:dyDescent="0.2">
      <c r="A188" s="1"/>
      <c r="B188" s="1"/>
      <c r="C188" s="1"/>
      <c r="D188" s="1"/>
      <c r="E188" s="1"/>
      <c r="F188" s="1"/>
      <c r="G188" s="1"/>
      <c r="H188" s="17"/>
      <c r="I188" s="17"/>
      <c r="J188" s="1"/>
      <c r="K188" s="1"/>
      <c r="L188" s="1"/>
      <c r="M188" s="1"/>
      <c r="N188" s="1"/>
    </row>
    <row r="189" spans="1:14" ht="12.75" customHeight="1" x14ac:dyDescent="0.2">
      <c r="A189" s="1"/>
      <c r="B189" s="1"/>
      <c r="C189" s="1"/>
      <c r="D189" s="1"/>
      <c r="E189" s="1"/>
      <c r="F189" s="1"/>
      <c r="G189" s="1"/>
      <c r="H189" s="17"/>
      <c r="I189" s="17"/>
      <c r="J189" s="1"/>
      <c r="K189" s="1"/>
      <c r="L189" s="1"/>
      <c r="M189" s="1"/>
      <c r="N189" s="1"/>
    </row>
    <row r="190" spans="1:14" ht="12.75" customHeight="1" x14ac:dyDescent="0.2">
      <c r="A190" s="1"/>
      <c r="B190" s="1"/>
      <c r="C190" s="1"/>
      <c r="D190" s="1"/>
      <c r="E190" s="1"/>
      <c r="F190" s="1"/>
      <c r="G190" s="1"/>
      <c r="H190" s="17"/>
      <c r="I190" s="17"/>
      <c r="J190" s="1"/>
      <c r="K190" s="1"/>
      <c r="L190" s="1"/>
      <c r="M190" s="1"/>
      <c r="N190" s="1"/>
    </row>
    <row r="191" spans="1:14" ht="12.75" customHeight="1" x14ac:dyDescent="0.2">
      <c r="A191" s="1"/>
      <c r="B191" s="1"/>
      <c r="C191" s="1"/>
      <c r="D191" s="1"/>
      <c r="E191" s="1"/>
      <c r="F191" s="1"/>
      <c r="G191" s="1"/>
      <c r="H191" s="17"/>
      <c r="I191" s="17"/>
      <c r="J191" s="1"/>
      <c r="K191" s="1"/>
      <c r="L191" s="1"/>
      <c r="M191" s="1"/>
      <c r="N191" s="1"/>
    </row>
    <row r="192" spans="1:14" ht="12.75" customHeight="1" x14ac:dyDescent="0.2">
      <c r="A192" s="1"/>
      <c r="B192" s="1"/>
      <c r="C192" s="1"/>
      <c r="D192" s="1"/>
      <c r="E192" s="1"/>
      <c r="F192" s="1"/>
      <c r="G192" s="1"/>
      <c r="H192" s="17"/>
      <c r="I192" s="17"/>
      <c r="J192" s="1"/>
      <c r="K192" s="1"/>
      <c r="L192" s="1"/>
      <c r="M192" s="1"/>
      <c r="N192" s="1"/>
    </row>
    <row r="193" spans="1:14" ht="12.75" customHeight="1" x14ac:dyDescent="0.2">
      <c r="A193" s="1"/>
      <c r="B193" s="1"/>
      <c r="C193" s="1"/>
      <c r="D193" s="1"/>
      <c r="E193" s="1"/>
      <c r="F193" s="1"/>
      <c r="G193" s="1"/>
      <c r="H193" s="17"/>
      <c r="I193" s="17"/>
      <c r="J193" s="1"/>
      <c r="K193" s="1"/>
      <c r="L193" s="1"/>
      <c r="M193" s="1"/>
      <c r="N193" s="1"/>
    </row>
    <row r="194" spans="1:14" ht="12.75" customHeight="1" x14ac:dyDescent="0.2">
      <c r="A194" s="1"/>
      <c r="B194" s="1"/>
      <c r="C194" s="1"/>
      <c r="D194" s="1"/>
      <c r="E194" s="1"/>
      <c r="F194" s="1"/>
      <c r="G194" s="1"/>
      <c r="H194" s="17"/>
      <c r="I194" s="17"/>
      <c r="J194" s="1"/>
      <c r="K194" s="1"/>
      <c r="L194" s="1"/>
      <c r="M194" s="1"/>
      <c r="N194" s="1"/>
    </row>
    <row r="195" spans="1:14" ht="12.75" customHeight="1" x14ac:dyDescent="0.2">
      <c r="A195" s="1"/>
      <c r="B195" s="1"/>
      <c r="C195" s="1"/>
      <c r="D195" s="1"/>
      <c r="E195" s="1"/>
      <c r="F195" s="1"/>
      <c r="G195" s="1"/>
      <c r="H195" s="17"/>
      <c r="I195" s="17"/>
      <c r="J195" s="1"/>
      <c r="K195" s="1"/>
      <c r="L195" s="1"/>
      <c r="M195" s="1"/>
      <c r="N195" s="1"/>
    </row>
    <row r="196" spans="1:14" ht="12.75" customHeight="1" x14ac:dyDescent="0.2">
      <c r="A196" s="1"/>
      <c r="B196" s="1"/>
      <c r="C196" s="1"/>
      <c r="D196" s="1"/>
      <c r="E196" s="1"/>
      <c r="F196" s="1"/>
      <c r="G196" s="1"/>
      <c r="H196" s="17"/>
      <c r="I196" s="17"/>
      <c r="J196" s="1"/>
      <c r="K196" s="1"/>
      <c r="L196" s="1"/>
      <c r="M196" s="1"/>
      <c r="N196" s="1"/>
    </row>
    <row r="197" spans="1:14" ht="12.75" customHeight="1" x14ac:dyDescent="0.2">
      <c r="A197" s="1"/>
      <c r="B197" s="1"/>
      <c r="C197" s="1"/>
      <c r="D197" s="1"/>
      <c r="E197" s="1"/>
      <c r="F197" s="1"/>
      <c r="G197" s="1"/>
      <c r="H197" s="17"/>
      <c r="I197" s="17"/>
      <c r="J197" s="1"/>
      <c r="K197" s="1"/>
      <c r="L197" s="1"/>
      <c r="M197" s="1"/>
      <c r="N197" s="1"/>
    </row>
    <row r="198" spans="1:14" ht="12.75" customHeight="1" x14ac:dyDescent="0.2">
      <c r="A198" s="1"/>
      <c r="B198" s="1"/>
      <c r="C198" s="1"/>
      <c r="D198" s="1"/>
      <c r="E198" s="1"/>
      <c r="F198" s="1"/>
      <c r="G198" s="1"/>
      <c r="H198" s="17"/>
      <c r="I198" s="17"/>
      <c r="J198" s="1"/>
      <c r="K198" s="1"/>
      <c r="L198" s="1"/>
      <c r="M198" s="1"/>
      <c r="N198" s="1"/>
    </row>
    <row r="199" spans="1:14" ht="12.75" customHeight="1" x14ac:dyDescent="0.2">
      <c r="A199" s="1"/>
      <c r="B199" s="1"/>
      <c r="C199" s="1"/>
      <c r="D199" s="1"/>
      <c r="E199" s="1"/>
      <c r="F199" s="1"/>
      <c r="G199" s="1"/>
      <c r="H199" s="17"/>
      <c r="I199" s="17"/>
      <c r="J199" s="1"/>
      <c r="K199" s="1"/>
      <c r="L199" s="1"/>
      <c r="M199" s="1"/>
      <c r="N199" s="1"/>
    </row>
    <row r="200" spans="1:14" ht="12.75" customHeight="1" x14ac:dyDescent="0.2">
      <c r="A200" s="1"/>
      <c r="B200" s="1"/>
      <c r="C200" s="1"/>
      <c r="D200" s="1"/>
      <c r="E200" s="1"/>
      <c r="F200" s="1"/>
      <c r="G200" s="1"/>
      <c r="H200" s="17"/>
      <c r="I200" s="17"/>
      <c r="J200" s="1"/>
      <c r="K200" s="1"/>
      <c r="L200" s="1"/>
      <c r="M200" s="1"/>
      <c r="N200" s="1"/>
    </row>
    <row r="201" spans="1:14" ht="12.75" customHeight="1" x14ac:dyDescent="0.2">
      <c r="A201" s="1"/>
      <c r="B201" s="1"/>
      <c r="C201" s="1"/>
      <c r="D201" s="1"/>
      <c r="E201" s="1"/>
      <c r="F201" s="1"/>
      <c r="G201" s="1"/>
      <c r="H201" s="17"/>
      <c r="I201" s="17"/>
      <c r="J201" s="1"/>
      <c r="K201" s="1"/>
      <c r="L201" s="1"/>
      <c r="M201" s="1"/>
      <c r="N201" s="1"/>
    </row>
    <row r="202" spans="1:14" ht="12.75" customHeight="1" x14ac:dyDescent="0.2">
      <c r="A202" s="1"/>
      <c r="B202" s="1"/>
      <c r="C202" s="1"/>
      <c r="D202" s="1"/>
      <c r="E202" s="1"/>
      <c r="F202" s="1"/>
      <c r="G202" s="1"/>
      <c r="H202" s="17"/>
      <c r="I202" s="17"/>
      <c r="J202" s="1"/>
      <c r="K202" s="1"/>
      <c r="L202" s="1"/>
      <c r="M202" s="1"/>
      <c r="N202" s="1"/>
    </row>
    <row r="203" spans="1:14" ht="12.75" customHeight="1" x14ac:dyDescent="0.2">
      <c r="A203" s="1"/>
      <c r="B203" s="1"/>
      <c r="C203" s="1"/>
      <c r="D203" s="1"/>
      <c r="E203" s="1"/>
      <c r="F203" s="1"/>
      <c r="G203" s="1"/>
      <c r="H203" s="17"/>
      <c r="I203" s="17"/>
      <c r="J203" s="1"/>
      <c r="K203" s="1"/>
      <c r="L203" s="1"/>
      <c r="M203" s="1"/>
      <c r="N203" s="1"/>
    </row>
    <row r="204" spans="1:14" ht="12.75" customHeight="1" x14ac:dyDescent="0.2">
      <c r="A204" s="1"/>
      <c r="B204" s="1"/>
      <c r="C204" s="1"/>
      <c r="D204" s="1"/>
      <c r="E204" s="1"/>
      <c r="F204" s="1"/>
      <c r="G204" s="1"/>
      <c r="H204" s="17"/>
      <c r="I204" s="17"/>
      <c r="J204" s="1"/>
      <c r="K204" s="1"/>
      <c r="L204" s="1"/>
      <c r="M204" s="1"/>
      <c r="N204" s="1"/>
    </row>
    <row r="205" spans="1:14" ht="12.75" customHeight="1" x14ac:dyDescent="0.2">
      <c r="A205" s="1"/>
      <c r="B205" s="1"/>
      <c r="C205" s="1"/>
      <c r="D205" s="1"/>
      <c r="E205" s="1"/>
      <c r="F205" s="1"/>
      <c r="G205" s="1"/>
      <c r="H205" s="17"/>
      <c r="I205" s="17"/>
      <c r="J205" s="1"/>
      <c r="K205" s="1"/>
      <c r="L205" s="1"/>
      <c r="M205" s="1"/>
      <c r="N205" s="1"/>
    </row>
    <row r="206" spans="1:14" ht="12.75" customHeight="1" x14ac:dyDescent="0.2">
      <c r="A206" s="1"/>
      <c r="B206" s="1"/>
      <c r="C206" s="1"/>
      <c r="D206" s="1"/>
      <c r="E206" s="1"/>
      <c r="F206" s="1"/>
      <c r="G206" s="1"/>
      <c r="H206" s="17"/>
      <c r="I206" s="17"/>
      <c r="J206" s="1"/>
      <c r="K206" s="1"/>
      <c r="L206" s="1"/>
      <c r="M206" s="1"/>
      <c r="N206" s="1"/>
    </row>
    <row r="207" spans="1:14" ht="12.75" customHeight="1" x14ac:dyDescent="0.2">
      <c r="A207" s="1"/>
      <c r="B207" s="1"/>
      <c r="C207" s="1"/>
      <c r="D207" s="1"/>
      <c r="E207" s="1"/>
      <c r="F207" s="1"/>
      <c r="G207" s="1"/>
      <c r="H207" s="17"/>
      <c r="I207" s="17"/>
      <c r="J207" s="1"/>
      <c r="K207" s="1"/>
      <c r="L207" s="1"/>
      <c r="M207" s="1"/>
      <c r="N207" s="1"/>
    </row>
    <row r="208" spans="1:14" ht="12.75" customHeight="1" x14ac:dyDescent="0.2">
      <c r="A208" s="1"/>
      <c r="B208" s="1"/>
      <c r="C208" s="1"/>
      <c r="D208" s="1"/>
      <c r="E208" s="1"/>
      <c r="F208" s="1"/>
      <c r="G208" s="1"/>
      <c r="H208" s="17"/>
      <c r="I208" s="17"/>
      <c r="J208" s="1"/>
      <c r="K208" s="1"/>
      <c r="L208" s="1"/>
      <c r="M208" s="1"/>
      <c r="N208" s="1"/>
    </row>
    <row r="209" spans="1:14" ht="12.75" customHeight="1" x14ac:dyDescent="0.2">
      <c r="A209" s="1"/>
      <c r="B209" s="1"/>
      <c r="C209" s="1"/>
      <c r="D209" s="1"/>
      <c r="E209" s="1"/>
      <c r="F209" s="1"/>
      <c r="G209" s="1"/>
      <c r="H209" s="17"/>
      <c r="I209" s="17"/>
      <c r="J209" s="1"/>
      <c r="K209" s="1"/>
      <c r="L209" s="1"/>
      <c r="M209" s="1"/>
      <c r="N209" s="1"/>
    </row>
    <row r="210" spans="1:14" ht="12.75" customHeight="1" x14ac:dyDescent="0.2">
      <c r="A210" s="1"/>
      <c r="B210" s="1"/>
      <c r="C210" s="1"/>
      <c r="D210" s="1"/>
      <c r="E210" s="1"/>
      <c r="F210" s="1"/>
      <c r="G210" s="1"/>
      <c r="H210" s="17"/>
      <c r="I210" s="17"/>
      <c r="J210" s="1"/>
      <c r="K210" s="1"/>
      <c r="L210" s="1"/>
      <c r="M210" s="1"/>
      <c r="N210" s="1"/>
    </row>
    <row r="211" spans="1:14" ht="12.75" customHeight="1" x14ac:dyDescent="0.2">
      <c r="A211" s="1"/>
      <c r="B211" s="1"/>
      <c r="C211" s="1"/>
      <c r="D211" s="1"/>
      <c r="E211" s="1"/>
      <c r="F211" s="1"/>
      <c r="G211" s="1"/>
      <c r="H211" s="17"/>
      <c r="I211" s="17"/>
      <c r="J211" s="1"/>
      <c r="K211" s="1"/>
      <c r="L211" s="1"/>
      <c r="M211" s="1"/>
      <c r="N211" s="1"/>
    </row>
    <row r="212" spans="1:14" ht="12.75" customHeight="1" x14ac:dyDescent="0.2">
      <c r="A212" s="1"/>
      <c r="B212" s="1"/>
      <c r="C212" s="1"/>
      <c r="D212" s="1"/>
      <c r="E212" s="1"/>
      <c r="F212" s="1"/>
      <c r="G212" s="1"/>
      <c r="H212" s="17"/>
      <c r="I212" s="17"/>
      <c r="J212" s="1"/>
      <c r="K212" s="1"/>
      <c r="L212" s="1"/>
      <c r="M212" s="1"/>
      <c r="N212" s="1"/>
    </row>
    <row r="213" spans="1:14" ht="12.75" customHeight="1" x14ac:dyDescent="0.2">
      <c r="A213" s="1"/>
      <c r="B213" s="1"/>
      <c r="C213" s="1"/>
      <c r="D213" s="1"/>
      <c r="E213" s="1"/>
      <c r="F213" s="1"/>
      <c r="G213" s="1"/>
      <c r="H213" s="17"/>
      <c r="I213" s="17"/>
      <c r="J213" s="1"/>
      <c r="K213" s="1"/>
      <c r="L213" s="1"/>
      <c r="M213" s="1"/>
      <c r="N213" s="1"/>
    </row>
    <row r="214" spans="1:14" ht="12.75" customHeight="1" x14ac:dyDescent="0.2">
      <c r="A214" s="1"/>
      <c r="B214" s="1"/>
      <c r="C214" s="1"/>
      <c r="D214" s="1"/>
      <c r="E214" s="1"/>
      <c r="F214" s="1"/>
      <c r="G214" s="1"/>
      <c r="H214" s="17"/>
      <c r="I214" s="17"/>
      <c r="J214" s="1"/>
      <c r="K214" s="1"/>
      <c r="L214" s="1"/>
      <c r="M214" s="1"/>
      <c r="N214" s="1"/>
    </row>
    <row r="215" spans="1:14" ht="12.75" customHeight="1" x14ac:dyDescent="0.2">
      <c r="A215" s="1"/>
      <c r="B215" s="1"/>
      <c r="C215" s="1"/>
      <c r="D215" s="1"/>
      <c r="E215" s="1"/>
      <c r="F215" s="1"/>
      <c r="G215" s="1"/>
      <c r="H215" s="17"/>
      <c r="I215" s="17"/>
      <c r="J215" s="1"/>
      <c r="K215" s="1"/>
      <c r="L215" s="1"/>
      <c r="M215" s="1"/>
      <c r="N215" s="1"/>
    </row>
    <row r="216" spans="1:14" ht="12.75" customHeight="1" x14ac:dyDescent="0.2">
      <c r="A216" s="1"/>
      <c r="B216" s="1"/>
      <c r="C216" s="1"/>
      <c r="D216" s="1"/>
      <c r="E216" s="1"/>
      <c r="F216" s="1"/>
      <c r="G216" s="1"/>
      <c r="H216" s="17"/>
      <c r="I216" s="17"/>
      <c r="J216" s="1"/>
      <c r="K216" s="1"/>
      <c r="L216" s="1"/>
      <c r="M216" s="1"/>
      <c r="N216" s="1"/>
    </row>
    <row r="217" spans="1:14" ht="12.75" customHeight="1" x14ac:dyDescent="0.2">
      <c r="A217" s="1"/>
      <c r="B217" s="1"/>
      <c r="C217" s="1"/>
      <c r="D217" s="1"/>
      <c r="E217" s="1"/>
      <c r="F217" s="1"/>
      <c r="G217" s="1"/>
      <c r="H217" s="17"/>
      <c r="I217" s="17"/>
      <c r="J217" s="1"/>
      <c r="K217" s="1"/>
      <c r="L217" s="1"/>
      <c r="M217" s="1"/>
      <c r="N217" s="1"/>
    </row>
    <row r="218" spans="1:14" ht="12.75" customHeight="1" x14ac:dyDescent="0.2">
      <c r="A218" s="1"/>
      <c r="B218" s="1"/>
      <c r="C218" s="1"/>
      <c r="D218" s="1"/>
      <c r="E218" s="1"/>
      <c r="F218" s="1"/>
      <c r="G218" s="1"/>
      <c r="H218" s="17"/>
      <c r="I218" s="17"/>
      <c r="J218" s="1"/>
      <c r="K218" s="1"/>
      <c r="L218" s="1"/>
      <c r="M218" s="1"/>
      <c r="N218" s="1"/>
    </row>
    <row r="219" spans="1:14" ht="12.75" customHeight="1" x14ac:dyDescent="0.2">
      <c r="A219" s="1"/>
      <c r="B219" s="1"/>
      <c r="C219" s="1"/>
      <c r="D219" s="1"/>
      <c r="E219" s="1"/>
      <c r="F219" s="1"/>
      <c r="G219" s="1"/>
      <c r="H219" s="17"/>
      <c r="I219" s="17"/>
      <c r="J219" s="1"/>
      <c r="K219" s="1"/>
      <c r="L219" s="1"/>
      <c r="M219" s="1"/>
      <c r="N219" s="1"/>
    </row>
    <row r="220" spans="1:14" ht="12.75" customHeight="1" x14ac:dyDescent="0.2">
      <c r="A220" s="1"/>
      <c r="B220" s="1"/>
      <c r="C220" s="1"/>
      <c r="D220" s="1"/>
      <c r="E220" s="1"/>
      <c r="F220" s="1"/>
      <c r="G220" s="1"/>
      <c r="H220" s="17"/>
      <c r="I220" s="17"/>
      <c r="J220" s="1"/>
      <c r="K220" s="1"/>
      <c r="L220" s="1"/>
      <c r="M220" s="1"/>
      <c r="N220" s="1"/>
    </row>
    <row r="221" spans="1:14" ht="12.75" customHeight="1" x14ac:dyDescent="0.2">
      <c r="A221" s="1"/>
      <c r="B221" s="1"/>
      <c r="C221" s="1"/>
      <c r="D221" s="1"/>
      <c r="E221" s="1"/>
      <c r="F221" s="1"/>
      <c r="G221" s="1"/>
      <c r="H221" s="17"/>
      <c r="I221" s="17"/>
      <c r="J221" s="1"/>
      <c r="K221" s="1"/>
      <c r="L221" s="1"/>
      <c r="M221" s="1"/>
      <c r="N221" s="1"/>
    </row>
    <row r="222" spans="1:14" ht="12.75" customHeight="1" x14ac:dyDescent="0.2">
      <c r="A222" s="1"/>
      <c r="B222" s="1"/>
      <c r="C222" s="1"/>
      <c r="D222" s="1"/>
      <c r="E222" s="1"/>
      <c r="F222" s="1"/>
      <c r="G222" s="1"/>
      <c r="H222" s="17"/>
      <c r="I222" s="17"/>
      <c r="J222" s="1"/>
      <c r="K222" s="1"/>
      <c r="L222" s="1"/>
      <c r="M222" s="1"/>
      <c r="N222" s="1"/>
    </row>
    <row r="223" spans="1:14" ht="12.75" customHeight="1" x14ac:dyDescent="0.2">
      <c r="A223" s="1"/>
      <c r="B223" s="1"/>
      <c r="C223" s="1"/>
      <c r="D223" s="1"/>
      <c r="E223" s="1"/>
      <c r="F223" s="1"/>
      <c r="G223" s="1"/>
      <c r="H223" s="17"/>
      <c r="I223" s="17"/>
      <c r="J223" s="1"/>
      <c r="K223" s="1"/>
      <c r="L223" s="1"/>
      <c r="M223" s="1"/>
      <c r="N223" s="1"/>
    </row>
    <row r="224" spans="1:14" ht="12.75" customHeight="1" x14ac:dyDescent="0.2">
      <c r="A224" s="1"/>
      <c r="B224" s="1"/>
      <c r="C224" s="1"/>
      <c r="D224" s="1"/>
      <c r="E224" s="1"/>
      <c r="F224" s="1"/>
      <c r="G224" s="1"/>
      <c r="H224" s="17"/>
      <c r="I224" s="17"/>
      <c r="J224" s="1"/>
      <c r="K224" s="1"/>
      <c r="L224" s="1"/>
      <c r="M224" s="1"/>
      <c r="N224" s="1"/>
    </row>
    <row r="225" spans="1:14" ht="12.75" customHeight="1" x14ac:dyDescent="0.2">
      <c r="A225" s="1"/>
      <c r="B225" s="1"/>
      <c r="C225" s="1"/>
      <c r="D225" s="1"/>
      <c r="E225" s="1"/>
      <c r="F225" s="1"/>
      <c r="G225" s="1"/>
      <c r="H225" s="17"/>
      <c r="I225" s="17"/>
      <c r="J225" s="1"/>
      <c r="K225" s="1"/>
      <c r="L225" s="1"/>
      <c r="M225" s="1"/>
      <c r="N225" s="1"/>
    </row>
    <row r="226" spans="1:14" ht="12.75" customHeight="1" x14ac:dyDescent="0.2">
      <c r="A226" s="1"/>
      <c r="B226" s="1"/>
      <c r="C226" s="1"/>
      <c r="D226" s="1"/>
      <c r="E226" s="1"/>
      <c r="F226" s="1"/>
      <c r="G226" s="1"/>
      <c r="H226" s="17"/>
      <c r="I226" s="17"/>
      <c r="J226" s="1"/>
      <c r="K226" s="1"/>
      <c r="L226" s="1"/>
      <c r="M226" s="1"/>
      <c r="N226" s="1"/>
    </row>
    <row r="227" spans="1:14" ht="12.75" customHeight="1" x14ac:dyDescent="0.2">
      <c r="A227" s="1"/>
      <c r="B227" s="1"/>
      <c r="C227" s="1"/>
      <c r="D227" s="1"/>
      <c r="E227" s="1"/>
      <c r="F227" s="1"/>
      <c r="G227" s="1"/>
      <c r="H227" s="17"/>
      <c r="I227" s="17"/>
      <c r="J227" s="1"/>
      <c r="K227" s="1"/>
      <c r="L227" s="1"/>
      <c r="M227" s="1"/>
      <c r="N227" s="1"/>
    </row>
    <row r="228" spans="1:14" ht="12.75" customHeight="1" x14ac:dyDescent="0.2">
      <c r="A228" s="1"/>
      <c r="B228" s="1"/>
      <c r="C228" s="1"/>
      <c r="D228" s="1"/>
      <c r="E228" s="1"/>
      <c r="F228" s="1"/>
      <c r="G228" s="1"/>
      <c r="H228" s="17"/>
      <c r="I228" s="17"/>
      <c r="J228" s="1"/>
      <c r="K228" s="1"/>
      <c r="L228" s="1"/>
      <c r="M228" s="1"/>
      <c r="N228" s="1"/>
    </row>
    <row r="229" spans="1:14" ht="12.75" customHeight="1" x14ac:dyDescent="0.2">
      <c r="A229" s="1"/>
      <c r="B229" s="1"/>
      <c r="C229" s="1"/>
      <c r="D229" s="1"/>
      <c r="E229" s="1"/>
      <c r="F229" s="1"/>
      <c r="G229" s="1"/>
      <c r="H229" s="17"/>
      <c r="I229" s="17"/>
      <c r="J229" s="1"/>
      <c r="K229" s="1"/>
      <c r="L229" s="1"/>
      <c r="M229" s="1"/>
      <c r="N229" s="1"/>
    </row>
    <row r="230" spans="1:14" ht="12.75" customHeight="1" x14ac:dyDescent="0.2">
      <c r="A230" s="1"/>
      <c r="B230" s="1"/>
      <c r="C230" s="1"/>
      <c r="D230" s="1"/>
      <c r="E230" s="1"/>
      <c r="F230" s="1"/>
      <c r="G230" s="1"/>
      <c r="H230" s="17"/>
      <c r="I230" s="17"/>
      <c r="J230" s="1"/>
      <c r="K230" s="1"/>
      <c r="L230" s="1"/>
      <c r="M230" s="1"/>
      <c r="N230" s="1"/>
    </row>
    <row r="231" spans="1:14" ht="12.75" customHeight="1" x14ac:dyDescent="0.2">
      <c r="A231" s="1"/>
      <c r="B231" s="1"/>
      <c r="C231" s="1"/>
      <c r="D231" s="1"/>
      <c r="E231" s="1"/>
      <c r="F231" s="1"/>
      <c r="G231" s="1"/>
      <c r="H231" s="17"/>
      <c r="I231" s="17"/>
      <c r="J231" s="1"/>
      <c r="K231" s="1"/>
      <c r="L231" s="1"/>
      <c r="M231" s="1"/>
      <c r="N231" s="1"/>
    </row>
    <row r="232" spans="1:14" ht="12.75" customHeight="1" x14ac:dyDescent="0.2">
      <c r="A232" s="1"/>
      <c r="B232" s="1"/>
      <c r="C232" s="1"/>
      <c r="D232" s="1"/>
      <c r="E232" s="1"/>
      <c r="F232" s="1"/>
      <c r="G232" s="1"/>
      <c r="H232" s="17"/>
      <c r="I232" s="17"/>
      <c r="J232" s="1"/>
      <c r="K232" s="1"/>
      <c r="L232" s="1"/>
      <c r="M232" s="1"/>
      <c r="N232" s="1"/>
    </row>
    <row r="233" spans="1:14" ht="12.75" customHeight="1" x14ac:dyDescent="0.2">
      <c r="A233" s="1"/>
      <c r="B233" s="1"/>
      <c r="C233" s="1"/>
      <c r="D233" s="1"/>
      <c r="E233" s="1"/>
      <c r="F233" s="1"/>
      <c r="G233" s="1"/>
      <c r="H233" s="17"/>
      <c r="I233" s="17"/>
      <c r="J233" s="1"/>
      <c r="K233" s="1"/>
      <c r="L233" s="1"/>
      <c r="M233" s="1"/>
      <c r="N233" s="1"/>
    </row>
    <row r="234" spans="1:14" ht="12.75" customHeight="1" x14ac:dyDescent="0.2">
      <c r="A234" s="1"/>
      <c r="B234" s="1"/>
      <c r="C234" s="1"/>
      <c r="D234" s="1"/>
      <c r="E234" s="1"/>
      <c r="F234" s="1"/>
      <c r="G234" s="1"/>
      <c r="H234" s="17"/>
      <c r="I234" s="17"/>
      <c r="J234" s="1"/>
      <c r="K234" s="1"/>
      <c r="L234" s="1"/>
      <c r="M234" s="1"/>
      <c r="N234" s="1"/>
    </row>
    <row r="235" spans="1:14" ht="12.75" customHeight="1" x14ac:dyDescent="0.2">
      <c r="A235" s="1"/>
      <c r="B235" s="1"/>
      <c r="C235" s="1"/>
      <c r="D235" s="1"/>
      <c r="E235" s="1"/>
      <c r="F235" s="1"/>
      <c r="G235" s="1"/>
      <c r="H235" s="17"/>
      <c r="I235" s="17"/>
      <c r="J235" s="1"/>
      <c r="K235" s="1"/>
      <c r="L235" s="1"/>
      <c r="M235" s="1"/>
      <c r="N235" s="1"/>
    </row>
    <row r="236" spans="1:14" ht="12.75" customHeight="1" x14ac:dyDescent="0.2">
      <c r="A236" s="1"/>
      <c r="B236" s="1"/>
      <c r="C236" s="1"/>
      <c r="D236" s="1"/>
      <c r="E236" s="1"/>
      <c r="F236" s="1"/>
      <c r="G236" s="1"/>
      <c r="H236" s="17"/>
      <c r="I236" s="17"/>
      <c r="J236" s="1"/>
      <c r="K236" s="1"/>
      <c r="L236" s="1"/>
      <c r="M236" s="1"/>
      <c r="N236" s="1"/>
    </row>
    <row r="237" spans="1:14" ht="12.75" customHeight="1" x14ac:dyDescent="0.2">
      <c r="A237" s="1"/>
      <c r="B237" s="1"/>
      <c r="C237" s="1"/>
      <c r="D237" s="1"/>
      <c r="E237" s="1"/>
      <c r="F237" s="1"/>
      <c r="G237" s="1"/>
      <c r="H237" s="17"/>
      <c r="I237" s="17"/>
      <c r="J237" s="1"/>
      <c r="K237" s="1"/>
      <c r="L237" s="1"/>
      <c r="M237" s="1"/>
      <c r="N237" s="1"/>
    </row>
    <row r="238" spans="1:14" ht="12.75" customHeight="1" x14ac:dyDescent="0.2">
      <c r="A238" s="1"/>
      <c r="B238" s="1"/>
      <c r="C238" s="1"/>
      <c r="D238" s="1"/>
      <c r="E238" s="1"/>
      <c r="F238" s="1"/>
      <c r="G238" s="1"/>
      <c r="H238" s="17"/>
      <c r="I238" s="17"/>
      <c r="J238" s="1"/>
      <c r="K238" s="1"/>
      <c r="L238" s="1"/>
      <c r="M238" s="1"/>
      <c r="N238" s="1"/>
    </row>
    <row r="239" spans="1:14" ht="12.75" customHeight="1" x14ac:dyDescent="0.2">
      <c r="A239" s="1"/>
      <c r="B239" s="1"/>
      <c r="C239" s="1"/>
      <c r="D239" s="1"/>
      <c r="E239" s="1"/>
      <c r="F239" s="1"/>
      <c r="G239" s="1"/>
      <c r="H239" s="17"/>
      <c r="I239" s="17"/>
      <c r="J239" s="1"/>
      <c r="K239" s="1"/>
      <c r="L239" s="1"/>
      <c r="M239" s="1"/>
      <c r="N239" s="1"/>
    </row>
    <row r="240" spans="1:14" ht="12.75" customHeight="1" x14ac:dyDescent="0.2">
      <c r="A240" s="1"/>
      <c r="B240" s="1"/>
      <c r="C240" s="1"/>
      <c r="D240" s="1"/>
      <c r="E240" s="1"/>
      <c r="F240" s="1"/>
      <c r="G240" s="1"/>
      <c r="H240" s="17"/>
      <c r="I240" s="17"/>
      <c r="J240" s="1"/>
      <c r="K240" s="1"/>
      <c r="L240" s="1"/>
      <c r="M240" s="1"/>
      <c r="N240" s="1"/>
    </row>
    <row r="241" spans="1:14" ht="12.75" customHeight="1" x14ac:dyDescent="0.2">
      <c r="A241" s="1"/>
      <c r="B241" s="1"/>
      <c r="C241" s="1"/>
      <c r="D241" s="1"/>
      <c r="E241" s="1"/>
      <c r="F241" s="1"/>
      <c r="G241" s="1"/>
      <c r="H241" s="17"/>
      <c r="I241" s="17"/>
      <c r="J241" s="1"/>
      <c r="K241" s="1"/>
      <c r="L241" s="1"/>
      <c r="M241" s="1"/>
      <c r="N241" s="1"/>
    </row>
    <row r="242" spans="1:14" ht="12.75" customHeight="1" x14ac:dyDescent="0.2">
      <c r="A242" s="1"/>
      <c r="B242" s="1"/>
      <c r="C242" s="1"/>
      <c r="D242" s="1"/>
      <c r="E242" s="1"/>
      <c r="F242" s="1"/>
      <c r="G242" s="1"/>
      <c r="H242" s="17"/>
      <c r="I242" s="17"/>
      <c r="J242" s="1"/>
      <c r="K242" s="1"/>
      <c r="L242" s="1"/>
      <c r="M242" s="1"/>
      <c r="N242" s="1"/>
    </row>
    <row r="243" spans="1:14" ht="12.75" customHeight="1" x14ac:dyDescent="0.2">
      <c r="A243" s="1"/>
      <c r="B243" s="1"/>
      <c r="C243" s="1"/>
      <c r="D243" s="1"/>
      <c r="E243" s="1"/>
      <c r="F243" s="1"/>
      <c r="G243" s="1"/>
      <c r="H243" s="17"/>
      <c r="I243" s="17"/>
      <c r="J243" s="1"/>
      <c r="K243" s="1"/>
      <c r="L243" s="1"/>
      <c r="M243" s="1"/>
      <c r="N243" s="1"/>
    </row>
    <row r="244" spans="1:14" ht="12.75" customHeight="1" x14ac:dyDescent="0.2">
      <c r="A244" s="1"/>
      <c r="B244" s="1"/>
      <c r="C244" s="1"/>
      <c r="D244" s="1"/>
      <c r="E244" s="1"/>
      <c r="F244" s="1"/>
      <c r="G244" s="1"/>
      <c r="H244" s="17"/>
      <c r="I244" s="17"/>
      <c r="J244" s="1"/>
      <c r="K244" s="1"/>
      <c r="L244" s="1"/>
      <c r="M244" s="1"/>
      <c r="N244" s="1"/>
    </row>
    <row r="245" spans="1:14" ht="12.75" customHeight="1" x14ac:dyDescent="0.2">
      <c r="A245" s="1"/>
      <c r="B245" s="1"/>
      <c r="C245" s="1"/>
      <c r="D245" s="1"/>
      <c r="E245" s="1"/>
      <c r="F245" s="1"/>
      <c r="G245" s="1"/>
      <c r="H245" s="17"/>
      <c r="I245" s="17"/>
      <c r="J245" s="1"/>
      <c r="K245" s="1"/>
      <c r="L245" s="1"/>
      <c r="M245" s="1"/>
      <c r="N245" s="1"/>
    </row>
    <row r="246" spans="1:14" ht="12.75" customHeight="1" x14ac:dyDescent="0.2">
      <c r="A246" s="1"/>
      <c r="B246" s="1"/>
      <c r="C246" s="1"/>
      <c r="D246" s="1"/>
      <c r="E246" s="1"/>
      <c r="F246" s="1"/>
      <c r="G246" s="1"/>
      <c r="H246" s="17"/>
      <c r="I246" s="17"/>
      <c r="J246" s="1"/>
      <c r="K246" s="1"/>
      <c r="L246" s="1"/>
      <c r="M246" s="1"/>
      <c r="N246" s="1"/>
    </row>
    <row r="247" spans="1:14" ht="12.75" customHeight="1" x14ac:dyDescent="0.2">
      <c r="A247" s="1"/>
      <c r="B247" s="1"/>
      <c r="C247" s="1"/>
      <c r="D247" s="1"/>
      <c r="E247" s="1"/>
      <c r="F247" s="1"/>
      <c r="G247" s="1"/>
      <c r="H247" s="17"/>
      <c r="I247" s="17"/>
      <c r="J247" s="1"/>
      <c r="K247" s="1"/>
      <c r="L247" s="1"/>
      <c r="M247" s="1"/>
      <c r="N247" s="1"/>
    </row>
    <row r="248" spans="1:14" ht="12.75" customHeight="1" x14ac:dyDescent="0.2">
      <c r="A248" s="1"/>
      <c r="B248" s="1"/>
      <c r="C248" s="1"/>
      <c r="D248" s="1"/>
      <c r="E248" s="1"/>
      <c r="F248" s="1"/>
      <c r="G248" s="1"/>
      <c r="H248" s="17"/>
      <c r="I248" s="17"/>
      <c r="J248" s="1"/>
      <c r="K248" s="1"/>
      <c r="L248" s="1"/>
      <c r="M248" s="1"/>
      <c r="N248" s="1"/>
    </row>
    <row r="249" spans="1:14" ht="12.75" customHeight="1" x14ac:dyDescent="0.2">
      <c r="A249" s="1"/>
      <c r="B249" s="1"/>
      <c r="C249" s="1"/>
      <c r="D249" s="1"/>
      <c r="E249" s="1"/>
      <c r="F249" s="1"/>
      <c r="G249" s="1"/>
      <c r="H249" s="17"/>
      <c r="I249" s="17"/>
      <c r="J249" s="1"/>
      <c r="K249" s="1"/>
      <c r="L249" s="1"/>
      <c r="M249" s="1"/>
      <c r="N249" s="1"/>
    </row>
    <row r="250" spans="1:14" ht="12.75" customHeight="1" x14ac:dyDescent="0.2">
      <c r="A250" s="1"/>
      <c r="B250" s="1"/>
      <c r="C250" s="1"/>
      <c r="D250" s="1"/>
      <c r="E250" s="1"/>
      <c r="F250" s="1"/>
      <c r="G250" s="1"/>
      <c r="H250" s="17"/>
      <c r="I250" s="17"/>
      <c r="J250" s="1"/>
      <c r="K250" s="1"/>
      <c r="L250" s="1"/>
      <c r="M250" s="1"/>
      <c r="N250" s="1"/>
    </row>
    <row r="251" spans="1:14" ht="12.75" customHeight="1" x14ac:dyDescent="0.2">
      <c r="A251" s="1"/>
      <c r="B251" s="1"/>
      <c r="C251" s="1"/>
      <c r="D251" s="1"/>
      <c r="E251" s="1"/>
      <c r="F251" s="1"/>
      <c r="G251" s="1"/>
      <c r="H251" s="17"/>
      <c r="I251" s="17"/>
      <c r="J251" s="1"/>
      <c r="K251" s="1"/>
      <c r="L251" s="1"/>
      <c r="M251" s="1"/>
      <c r="N251" s="1"/>
    </row>
    <row r="252" spans="1:14" ht="12.75" customHeight="1" x14ac:dyDescent="0.2">
      <c r="A252" s="1"/>
      <c r="B252" s="1"/>
      <c r="C252" s="1"/>
      <c r="D252" s="1"/>
      <c r="E252" s="1"/>
      <c r="F252" s="1"/>
      <c r="G252" s="1"/>
      <c r="H252" s="17"/>
      <c r="I252" s="17"/>
      <c r="J252" s="1"/>
      <c r="K252" s="1"/>
      <c r="L252" s="1"/>
      <c r="M252" s="1"/>
      <c r="N252" s="1"/>
    </row>
    <row r="253" spans="1:14" ht="12.75" customHeight="1" x14ac:dyDescent="0.2">
      <c r="A253" s="1"/>
      <c r="B253" s="1"/>
      <c r="C253" s="1"/>
      <c r="D253" s="1"/>
      <c r="E253" s="1"/>
      <c r="F253" s="1"/>
      <c r="G253" s="1"/>
      <c r="H253" s="17"/>
      <c r="I253" s="17"/>
      <c r="J253" s="1"/>
      <c r="K253" s="1"/>
      <c r="L253" s="1"/>
      <c r="M253" s="1"/>
      <c r="N253" s="1"/>
    </row>
    <row r="254" spans="1:14" ht="12.75" customHeight="1" x14ac:dyDescent="0.2">
      <c r="A254" s="1"/>
      <c r="B254" s="1"/>
      <c r="C254" s="1"/>
      <c r="D254" s="1"/>
      <c r="E254" s="1"/>
      <c r="F254" s="1"/>
      <c r="G254" s="1"/>
      <c r="H254" s="17"/>
      <c r="I254" s="17"/>
      <c r="J254" s="1"/>
      <c r="K254" s="1"/>
      <c r="L254" s="1"/>
      <c r="M254" s="1"/>
      <c r="N254" s="1"/>
    </row>
    <row r="255" spans="1:14" ht="12.75" customHeight="1" x14ac:dyDescent="0.2">
      <c r="A255" s="1"/>
      <c r="B255" s="1"/>
      <c r="C255" s="1"/>
      <c r="D255" s="1"/>
      <c r="E255" s="1"/>
      <c r="F255" s="1"/>
      <c r="G255" s="1"/>
      <c r="H255" s="17"/>
      <c r="I255" s="17"/>
      <c r="J255" s="1"/>
      <c r="K255" s="1"/>
      <c r="L255" s="1"/>
      <c r="M255" s="1"/>
      <c r="N255" s="1"/>
    </row>
    <row r="256" spans="1:14" ht="12.75" customHeight="1" x14ac:dyDescent="0.2">
      <c r="A256" s="1"/>
      <c r="B256" s="1"/>
      <c r="C256" s="1"/>
      <c r="D256" s="1"/>
      <c r="E256" s="1"/>
      <c r="F256" s="1"/>
      <c r="G256" s="1"/>
      <c r="H256" s="17"/>
      <c r="I256" s="17"/>
      <c r="J256" s="1"/>
      <c r="K256" s="1"/>
      <c r="L256" s="1"/>
      <c r="M256" s="1"/>
      <c r="N256" s="1"/>
    </row>
    <row r="257" spans="1:14" ht="12.75" customHeight="1" x14ac:dyDescent="0.2">
      <c r="A257" s="1"/>
      <c r="B257" s="1"/>
      <c r="C257" s="1"/>
      <c r="D257" s="1"/>
      <c r="E257" s="1"/>
      <c r="F257" s="1"/>
      <c r="G257" s="1"/>
      <c r="H257" s="17"/>
      <c r="I257" s="17"/>
      <c r="J257" s="1"/>
      <c r="K257" s="1"/>
      <c r="L257" s="1"/>
      <c r="M257" s="1"/>
      <c r="N257" s="1"/>
    </row>
    <row r="258" spans="1:14" ht="12.75" customHeight="1" x14ac:dyDescent="0.2">
      <c r="A258" s="1"/>
      <c r="B258" s="1"/>
      <c r="C258" s="1"/>
      <c r="D258" s="1"/>
      <c r="E258" s="1"/>
      <c r="F258" s="1"/>
      <c r="G258" s="1"/>
      <c r="H258" s="17"/>
      <c r="I258" s="17"/>
      <c r="J258" s="1"/>
      <c r="K258" s="1"/>
      <c r="L258" s="1"/>
      <c r="M258" s="1"/>
      <c r="N258" s="1"/>
    </row>
    <row r="259" spans="1:14" ht="12.75" customHeight="1" x14ac:dyDescent="0.2">
      <c r="A259" s="1"/>
      <c r="B259" s="1"/>
      <c r="C259" s="1"/>
      <c r="D259" s="1"/>
      <c r="E259" s="1"/>
      <c r="F259" s="1"/>
      <c r="G259" s="1"/>
      <c r="H259" s="17"/>
      <c r="I259" s="17"/>
      <c r="J259" s="1"/>
      <c r="K259" s="1"/>
      <c r="L259" s="1"/>
      <c r="M259" s="1"/>
      <c r="N259" s="1"/>
    </row>
    <row r="260" spans="1:14" ht="12.75" customHeight="1" x14ac:dyDescent="0.2">
      <c r="A260" s="1"/>
      <c r="B260" s="1"/>
      <c r="C260" s="1"/>
      <c r="D260" s="1"/>
      <c r="E260" s="1"/>
      <c r="F260" s="1"/>
      <c r="G260" s="1"/>
      <c r="H260" s="17"/>
      <c r="I260" s="17"/>
      <c r="J260" s="1"/>
      <c r="K260" s="1"/>
      <c r="L260" s="1"/>
      <c r="M260" s="1"/>
      <c r="N260" s="1"/>
    </row>
    <row r="261" spans="1:14" ht="12.75" customHeight="1" x14ac:dyDescent="0.2">
      <c r="A261" s="1"/>
      <c r="B261" s="1"/>
      <c r="C261" s="1"/>
      <c r="D261" s="1"/>
      <c r="E261" s="1"/>
      <c r="F261" s="1"/>
      <c r="G261" s="1"/>
      <c r="H261" s="17"/>
      <c r="I261" s="17"/>
      <c r="J261" s="1"/>
      <c r="K261" s="1"/>
      <c r="L261" s="1"/>
      <c r="M261" s="1"/>
      <c r="N261" s="1"/>
    </row>
    <row r="262" spans="1:14" ht="12.75" customHeight="1" x14ac:dyDescent="0.2">
      <c r="A262" s="1"/>
      <c r="B262" s="1"/>
      <c r="C262" s="1"/>
      <c r="D262" s="1"/>
      <c r="E262" s="1"/>
      <c r="F262" s="1"/>
      <c r="G262" s="1"/>
      <c r="H262" s="17"/>
      <c r="I262" s="17"/>
      <c r="J262" s="1"/>
      <c r="K262" s="1"/>
      <c r="L262" s="1"/>
      <c r="M262" s="1"/>
      <c r="N262" s="1"/>
    </row>
    <row r="263" spans="1:14" ht="12.75" customHeight="1" x14ac:dyDescent="0.2">
      <c r="A263" s="1"/>
      <c r="B263" s="1"/>
      <c r="C263" s="1"/>
      <c r="D263" s="1"/>
      <c r="E263" s="1"/>
      <c r="F263" s="1"/>
      <c r="G263" s="1"/>
      <c r="H263" s="17"/>
      <c r="I263" s="17"/>
      <c r="J263" s="1"/>
      <c r="K263" s="1"/>
      <c r="L263" s="1"/>
      <c r="M263" s="1"/>
      <c r="N263" s="1"/>
    </row>
    <row r="264" spans="1:14" ht="12.75" customHeight="1" x14ac:dyDescent="0.2">
      <c r="A264" s="1"/>
      <c r="B264" s="1"/>
      <c r="C264" s="1"/>
      <c r="D264" s="1"/>
      <c r="E264" s="1"/>
      <c r="F264" s="1"/>
      <c r="G264" s="1"/>
      <c r="H264" s="17"/>
      <c r="I264" s="17"/>
      <c r="J264" s="1"/>
      <c r="K264" s="1"/>
      <c r="L264" s="1"/>
      <c r="M264" s="1"/>
      <c r="N264" s="1"/>
    </row>
    <row r="265" spans="1:14" ht="12.75" customHeight="1" x14ac:dyDescent="0.2">
      <c r="A265" s="1"/>
      <c r="B265" s="1"/>
      <c r="C265" s="1"/>
      <c r="D265" s="1"/>
      <c r="E265" s="1"/>
      <c r="F265" s="1"/>
      <c r="G265" s="1"/>
      <c r="H265" s="17"/>
      <c r="I265" s="17"/>
      <c r="J265" s="1"/>
      <c r="K265" s="1"/>
      <c r="L265" s="1"/>
      <c r="M265" s="1"/>
      <c r="N265" s="1"/>
    </row>
    <row r="266" spans="1:14" ht="12.75" customHeight="1" x14ac:dyDescent="0.2">
      <c r="A266" s="1"/>
      <c r="B266" s="1"/>
      <c r="C266" s="1"/>
      <c r="D266" s="1"/>
      <c r="E266" s="1"/>
      <c r="F266" s="1"/>
      <c r="G266" s="1"/>
      <c r="H266" s="17"/>
      <c r="I266" s="17"/>
      <c r="J266" s="1"/>
      <c r="K266" s="1"/>
      <c r="L266" s="1"/>
      <c r="M266" s="1"/>
      <c r="N266" s="1"/>
    </row>
    <row r="267" spans="1:14" ht="12.75" customHeight="1" x14ac:dyDescent="0.2">
      <c r="A267" s="1"/>
      <c r="B267" s="1"/>
      <c r="C267" s="1"/>
      <c r="D267" s="1"/>
      <c r="E267" s="1"/>
      <c r="F267" s="1"/>
      <c r="G267" s="1"/>
      <c r="H267" s="17"/>
      <c r="I267" s="17"/>
      <c r="J267" s="1"/>
      <c r="K267" s="1"/>
      <c r="L267" s="1"/>
      <c r="M267" s="1"/>
      <c r="N267" s="1"/>
    </row>
    <row r="268" spans="1:14" ht="12.75" customHeight="1" x14ac:dyDescent="0.2">
      <c r="A268" s="1"/>
      <c r="B268" s="1"/>
      <c r="C268" s="1"/>
      <c r="D268" s="1"/>
      <c r="E268" s="1"/>
      <c r="F268" s="1"/>
      <c r="G268" s="1"/>
      <c r="H268" s="17"/>
      <c r="I268" s="17"/>
      <c r="J268" s="1"/>
      <c r="K268" s="1"/>
      <c r="L268" s="1"/>
      <c r="M268" s="1"/>
      <c r="N268" s="1"/>
    </row>
    <row r="269" spans="1:14" ht="12.75" customHeight="1" x14ac:dyDescent="0.2">
      <c r="A269" s="1"/>
      <c r="B269" s="1"/>
      <c r="C269" s="1"/>
      <c r="D269" s="1"/>
      <c r="E269" s="1"/>
      <c r="F269" s="1"/>
      <c r="G269" s="1"/>
      <c r="H269" s="17"/>
      <c r="I269" s="17"/>
      <c r="J269" s="1"/>
      <c r="K269" s="1"/>
      <c r="L269" s="1"/>
      <c r="M269" s="1"/>
      <c r="N269" s="1"/>
    </row>
    <row r="270" spans="1:14" ht="12.75" customHeight="1" x14ac:dyDescent="0.2">
      <c r="A270" s="1"/>
      <c r="B270" s="1"/>
      <c r="C270" s="1"/>
      <c r="D270" s="1"/>
      <c r="E270" s="1"/>
      <c r="F270" s="1"/>
      <c r="G270" s="1"/>
      <c r="H270" s="17"/>
      <c r="I270" s="17"/>
      <c r="J270" s="1"/>
      <c r="K270" s="1"/>
      <c r="L270" s="1"/>
      <c r="M270" s="1"/>
      <c r="N270" s="1"/>
    </row>
    <row r="271" spans="1:14" ht="12.75" customHeight="1" x14ac:dyDescent="0.2">
      <c r="A271" s="1"/>
      <c r="B271" s="1"/>
      <c r="C271" s="1"/>
      <c r="D271" s="1"/>
      <c r="E271" s="1"/>
      <c r="F271" s="1"/>
      <c r="G271" s="1"/>
      <c r="H271" s="17"/>
      <c r="I271" s="17"/>
      <c r="J271" s="1"/>
      <c r="K271" s="1"/>
      <c r="L271" s="1"/>
      <c r="M271" s="1"/>
      <c r="N271" s="1"/>
    </row>
    <row r="272" spans="1:14" ht="12.75" customHeight="1" x14ac:dyDescent="0.2">
      <c r="A272" s="1"/>
      <c r="B272" s="1"/>
      <c r="C272" s="1"/>
      <c r="D272" s="1"/>
      <c r="E272" s="1"/>
      <c r="F272" s="1"/>
      <c r="G272" s="1"/>
      <c r="H272" s="17"/>
      <c r="I272" s="17"/>
      <c r="J272" s="1"/>
      <c r="K272" s="1"/>
      <c r="L272" s="1"/>
      <c r="M272" s="1"/>
      <c r="N272" s="1"/>
    </row>
    <row r="273" spans="1:14" ht="12.75" customHeight="1" x14ac:dyDescent="0.2">
      <c r="A273" s="1"/>
      <c r="B273" s="1"/>
      <c r="C273" s="1"/>
      <c r="D273" s="1"/>
      <c r="E273" s="1"/>
      <c r="F273" s="1"/>
      <c r="G273" s="1"/>
      <c r="H273" s="17"/>
      <c r="I273" s="17"/>
      <c r="J273" s="1"/>
      <c r="K273" s="1"/>
      <c r="L273" s="1"/>
      <c r="M273" s="1"/>
      <c r="N273" s="1"/>
    </row>
    <row r="274" spans="1:14" ht="12.75" customHeight="1" x14ac:dyDescent="0.2">
      <c r="A274" s="1"/>
      <c r="B274" s="1"/>
      <c r="C274" s="1"/>
      <c r="D274" s="1"/>
      <c r="E274" s="1"/>
      <c r="F274" s="1"/>
      <c r="G274" s="1"/>
      <c r="H274" s="17"/>
      <c r="I274" s="17"/>
      <c r="J274" s="1"/>
      <c r="K274" s="1"/>
      <c r="L274" s="1"/>
      <c r="M274" s="1"/>
      <c r="N274" s="1"/>
    </row>
    <row r="275" spans="1:14" ht="12.75" customHeight="1" x14ac:dyDescent="0.2">
      <c r="A275" s="1"/>
      <c r="B275" s="1"/>
      <c r="C275" s="1"/>
      <c r="D275" s="1"/>
      <c r="E275" s="1"/>
      <c r="F275" s="1"/>
      <c r="G275" s="1"/>
      <c r="H275" s="17"/>
      <c r="I275" s="17"/>
      <c r="J275" s="1"/>
      <c r="K275" s="1"/>
      <c r="L275" s="1"/>
      <c r="M275" s="1"/>
      <c r="N275" s="1"/>
    </row>
    <row r="276" spans="1:14" ht="12.75" customHeight="1" x14ac:dyDescent="0.2">
      <c r="A276" s="1"/>
      <c r="B276" s="1"/>
      <c r="C276" s="1"/>
      <c r="D276" s="1"/>
      <c r="E276" s="1"/>
      <c r="F276" s="1"/>
      <c r="G276" s="1"/>
      <c r="H276" s="17"/>
      <c r="I276" s="17"/>
      <c r="J276" s="1"/>
      <c r="K276" s="1"/>
      <c r="L276" s="1"/>
      <c r="M276" s="1"/>
      <c r="N276" s="1"/>
    </row>
    <row r="277" spans="1:14" ht="12.75" customHeight="1" x14ac:dyDescent="0.2">
      <c r="A277" s="1"/>
      <c r="B277" s="1"/>
      <c r="C277" s="1"/>
      <c r="D277" s="1"/>
      <c r="E277" s="1"/>
      <c r="F277" s="1"/>
      <c r="G277" s="1"/>
      <c r="H277" s="17"/>
      <c r="I277" s="17"/>
      <c r="J277" s="1"/>
      <c r="K277" s="1"/>
      <c r="L277" s="1"/>
      <c r="M277" s="1"/>
      <c r="N277" s="1"/>
    </row>
    <row r="278" spans="1:14" ht="12.75" customHeight="1" x14ac:dyDescent="0.2">
      <c r="A278" s="1"/>
      <c r="B278" s="1"/>
      <c r="C278" s="1"/>
      <c r="D278" s="1"/>
      <c r="E278" s="1"/>
      <c r="F278" s="1"/>
      <c r="G278" s="1"/>
      <c r="H278" s="17"/>
      <c r="I278" s="17"/>
      <c r="J278" s="1"/>
      <c r="K278" s="1"/>
      <c r="L278" s="1"/>
      <c r="M278" s="1"/>
      <c r="N278" s="1"/>
    </row>
    <row r="279" spans="1:14" ht="12.75" customHeight="1" x14ac:dyDescent="0.2">
      <c r="A279" s="1"/>
      <c r="B279" s="1"/>
      <c r="C279" s="1"/>
      <c r="D279" s="1"/>
      <c r="E279" s="1"/>
      <c r="F279" s="1"/>
      <c r="G279" s="1"/>
      <c r="H279" s="17"/>
      <c r="I279" s="17"/>
      <c r="J279" s="1"/>
      <c r="K279" s="1"/>
      <c r="L279" s="1"/>
      <c r="M279" s="1"/>
      <c r="N279" s="1"/>
    </row>
    <row r="280" spans="1:14" ht="12.75" customHeight="1" x14ac:dyDescent="0.2">
      <c r="A280" s="1"/>
      <c r="B280" s="1"/>
      <c r="C280" s="1"/>
      <c r="D280" s="1"/>
      <c r="E280" s="1"/>
      <c r="F280" s="1"/>
      <c r="G280" s="1"/>
      <c r="H280" s="17"/>
      <c r="I280" s="17"/>
      <c r="J280" s="1"/>
      <c r="K280" s="1"/>
      <c r="L280" s="1"/>
      <c r="M280" s="1"/>
      <c r="N280" s="1"/>
    </row>
    <row r="281" spans="1:14" ht="12.75" customHeight="1" x14ac:dyDescent="0.2">
      <c r="A281" s="1"/>
      <c r="B281" s="1"/>
      <c r="C281" s="1"/>
      <c r="D281" s="1"/>
      <c r="E281" s="1"/>
      <c r="F281" s="1"/>
      <c r="G281" s="1"/>
      <c r="H281" s="17"/>
      <c r="I281" s="17"/>
      <c r="J281" s="1"/>
      <c r="K281" s="1"/>
      <c r="L281" s="1"/>
      <c r="M281" s="1"/>
      <c r="N281" s="1"/>
    </row>
    <row r="282" spans="1:14" ht="12.75" customHeight="1" x14ac:dyDescent="0.2">
      <c r="A282" s="1"/>
      <c r="B282" s="1"/>
      <c r="C282" s="1"/>
      <c r="D282" s="1"/>
      <c r="E282" s="1"/>
      <c r="F282" s="1"/>
      <c r="G282" s="1"/>
      <c r="H282" s="17"/>
      <c r="I282" s="17"/>
      <c r="J282" s="1"/>
      <c r="K282" s="1"/>
      <c r="L282" s="1"/>
      <c r="M282" s="1"/>
      <c r="N282" s="1"/>
    </row>
    <row r="283" spans="1:14" ht="12.75" customHeight="1" x14ac:dyDescent="0.2">
      <c r="A283" s="1"/>
      <c r="B283" s="1"/>
      <c r="C283" s="1"/>
      <c r="D283" s="1"/>
      <c r="E283" s="1"/>
      <c r="F283" s="1"/>
      <c r="G283" s="1"/>
      <c r="H283" s="17"/>
      <c r="I283" s="17"/>
      <c r="J283" s="1"/>
      <c r="K283" s="1"/>
      <c r="L283" s="1"/>
      <c r="M283" s="1"/>
      <c r="N283" s="1"/>
    </row>
    <row r="284" spans="1:14" ht="12.75" customHeight="1" x14ac:dyDescent="0.2">
      <c r="A284" s="1"/>
      <c r="B284" s="1"/>
      <c r="C284" s="1"/>
      <c r="D284" s="1"/>
      <c r="E284" s="1"/>
      <c r="F284" s="1"/>
      <c r="G284" s="1"/>
      <c r="H284" s="17"/>
      <c r="I284" s="17"/>
      <c r="J284" s="1"/>
      <c r="K284" s="1"/>
      <c r="L284" s="1"/>
      <c r="M284" s="1"/>
      <c r="N284" s="1"/>
    </row>
    <row r="285" spans="1:14" ht="12.75" customHeight="1" x14ac:dyDescent="0.2">
      <c r="A285" s="1"/>
      <c r="B285" s="1"/>
      <c r="C285" s="1"/>
      <c r="D285" s="1"/>
      <c r="E285" s="1"/>
      <c r="F285" s="1"/>
      <c r="G285" s="1"/>
      <c r="H285" s="17"/>
      <c r="I285" s="17"/>
      <c r="J285" s="1"/>
      <c r="K285" s="1"/>
      <c r="L285" s="1"/>
      <c r="M285" s="1"/>
      <c r="N285" s="1"/>
    </row>
    <row r="286" spans="1:14" ht="12.75" customHeight="1" x14ac:dyDescent="0.2">
      <c r="A286" s="1"/>
      <c r="B286" s="1"/>
      <c r="C286" s="1"/>
      <c r="D286" s="1"/>
      <c r="E286" s="1"/>
      <c r="F286" s="1"/>
      <c r="G286" s="1"/>
      <c r="H286" s="17"/>
      <c r="I286" s="17"/>
      <c r="J286" s="1"/>
      <c r="K286" s="1"/>
      <c r="L286" s="1"/>
      <c r="M286" s="1"/>
      <c r="N286" s="1"/>
    </row>
    <row r="287" spans="1:14" ht="12.75" customHeight="1" x14ac:dyDescent="0.2">
      <c r="A287" s="1"/>
      <c r="B287" s="1"/>
      <c r="C287" s="1"/>
      <c r="D287" s="1"/>
      <c r="E287" s="1"/>
      <c r="F287" s="1"/>
      <c r="G287" s="1"/>
      <c r="H287" s="17"/>
      <c r="I287" s="17"/>
      <c r="J287" s="1"/>
      <c r="K287" s="1"/>
      <c r="L287" s="1"/>
      <c r="M287" s="1"/>
      <c r="N287" s="1"/>
    </row>
    <row r="288" spans="1:14" ht="12.75" customHeight="1" x14ac:dyDescent="0.2">
      <c r="A288" s="1"/>
      <c r="B288" s="1"/>
      <c r="C288" s="1"/>
      <c r="D288" s="1"/>
      <c r="E288" s="1"/>
      <c r="F288" s="1"/>
      <c r="G288" s="1"/>
      <c r="H288" s="17"/>
      <c r="I288" s="17"/>
      <c r="J288" s="1"/>
      <c r="K288" s="1"/>
      <c r="L288" s="1"/>
      <c r="M288" s="1"/>
      <c r="N288" s="1"/>
    </row>
    <row r="289" spans="1:14" ht="12.75" customHeight="1" x14ac:dyDescent="0.2">
      <c r="A289" s="1"/>
      <c r="B289" s="1"/>
      <c r="C289" s="1"/>
      <c r="D289" s="1"/>
      <c r="E289" s="1"/>
      <c r="F289" s="1"/>
      <c r="G289" s="1"/>
      <c r="H289" s="17"/>
      <c r="I289" s="17"/>
      <c r="J289" s="1"/>
      <c r="K289" s="1"/>
      <c r="L289" s="1"/>
      <c r="M289" s="1"/>
      <c r="N289" s="1"/>
    </row>
    <row r="290" spans="1:14" ht="12.75" customHeight="1" x14ac:dyDescent="0.2">
      <c r="A290" s="1"/>
      <c r="B290" s="1"/>
      <c r="C290" s="1"/>
      <c r="D290" s="1"/>
      <c r="E290" s="1"/>
      <c r="F290" s="1"/>
      <c r="G290" s="1"/>
      <c r="H290" s="17"/>
      <c r="I290" s="17"/>
      <c r="J290" s="1"/>
      <c r="K290" s="1"/>
      <c r="L290" s="1"/>
      <c r="M290" s="1"/>
      <c r="N290" s="1"/>
    </row>
    <row r="291" spans="1:14" ht="12.75" customHeight="1" x14ac:dyDescent="0.2">
      <c r="A291" s="1"/>
      <c r="B291" s="1"/>
      <c r="C291" s="1"/>
      <c r="D291" s="1"/>
      <c r="E291" s="1"/>
      <c r="F291" s="1"/>
      <c r="G291" s="1"/>
      <c r="H291" s="17"/>
      <c r="I291" s="17"/>
      <c r="J291" s="1"/>
      <c r="K291" s="1"/>
      <c r="L291" s="1"/>
      <c r="M291" s="1"/>
      <c r="N291" s="1"/>
    </row>
    <row r="292" spans="1:14" ht="12.75" customHeight="1" x14ac:dyDescent="0.2">
      <c r="A292" s="1"/>
      <c r="B292" s="1"/>
      <c r="C292" s="1"/>
      <c r="D292" s="1"/>
      <c r="E292" s="1"/>
      <c r="F292" s="1"/>
      <c r="G292" s="1"/>
      <c r="H292" s="17"/>
      <c r="I292" s="17"/>
      <c r="J292" s="1"/>
      <c r="K292" s="1"/>
      <c r="L292" s="1"/>
      <c r="M292" s="1"/>
      <c r="N292" s="1"/>
    </row>
    <row r="293" spans="1:14" ht="12.75" customHeight="1" x14ac:dyDescent="0.2">
      <c r="A293" s="1"/>
      <c r="B293" s="1"/>
      <c r="C293" s="1"/>
      <c r="D293" s="1"/>
      <c r="E293" s="1"/>
      <c r="F293" s="1"/>
      <c r="G293" s="1"/>
      <c r="H293" s="17"/>
      <c r="I293" s="17"/>
      <c r="J293" s="1"/>
      <c r="K293" s="1"/>
      <c r="L293" s="1"/>
      <c r="M293" s="1"/>
      <c r="N293" s="1"/>
    </row>
    <row r="294" spans="1:14" ht="12.75" customHeight="1" x14ac:dyDescent="0.2">
      <c r="A294" s="1"/>
      <c r="B294" s="1"/>
      <c r="C294" s="1"/>
      <c r="D294" s="1"/>
      <c r="E294" s="1"/>
      <c r="F294" s="1"/>
      <c r="G294" s="1"/>
      <c r="H294" s="17"/>
      <c r="I294" s="17"/>
      <c r="J294" s="1"/>
      <c r="K294" s="1"/>
      <c r="L294" s="1"/>
      <c r="M294" s="1"/>
      <c r="N294" s="1"/>
    </row>
    <row r="295" spans="1:14" ht="12.75" customHeight="1" x14ac:dyDescent="0.2">
      <c r="A295" s="1"/>
      <c r="B295" s="1"/>
      <c r="C295" s="1"/>
      <c r="D295" s="1"/>
      <c r="E295" s="1"/>
      <c r="F295" s="1"/>
      <c r="G295" s="1"/>
      <c r="H295" s="17"/>
      <c r="I295" s="17"/>
      <c r="J295" s="1"/>
      <c r="K295" s="1"/>
      <c r="L295" s="1"/>
      <c r="M295" s="1"/>
      <c r="N295" s="1"/>
    </row>
    <row r="296" spans="1:14" ht="12.75" customHeight="1" x14ac:dyDescent="0.2">
      <c r="A296" s="1"/>
      <c r="B296" s="1"/>
      <c r="C296" s="1"/>
      <c r="D296" s="1"/>
      <c r="E296" s="1"/>
      <c r="F296" s="1"/>
      <c r="G296" s="1"/>
      <c r="H296" s="17"/>
      <c r="I296" s="17"/>
      <c r="J296" s="1"/>
      <c r="K296" s="1"/>
      <c r="L296" s="1"/>
      <c r="M296" s="1"/>
      <c r="N296" s="1"/>
    </row>
    <row r="297" spans="1:14" ht="12.75" customHeight="1" x14ac:dyDescent="0.2">
      <c r="A297" s="1"/>
      <c r="B297" s="1"/>
      <c r="C297" s="1"/>
      <c r="D297" s="1"/>
      <c r="E297" s="1"/>
      <c r="F297" s="1"/>
      <c r="G297" s="1"/>
      <c r="H297" s="17"/>
      <c r="I297" s="17"/>
      <c r="J297" s="1"/>
      <c r="K297" s="1"/>
      <c r="L297" s="1"/>
      <c r="M297" s="1"/>
      <c r="N297" s="1"/>
    </row>
    <row r="298" spans="1:14" ht="12.75" customHeight="1" x14ac:dyDescent="0.2">
      <c r="A298" s="1"/>
      <c r="B298" s="1"/>
      <c r="C298" s="1"/>
      <c r="D298" s="1"/>
      <c r="E298" s="1"/>
      <c r="F298" s="1"/>
      <c r="G298" s="1"/>
      <c r="H298" s="17"/>
      <c r="I298" s="17"/>
      <c r="J298" s="1"/>
      <c r="K298" s="1"/>
      <c r="L298" s="1"/>
      <c r="M298" s="1"/>
      <c r="N298" s="1"/>
    </row>
    <row r="299" spans="1:14" ht="12.75" customHeight="1" x14ac:dyDescent="0.2">
      <c r="A299" s="1"/>
      <c r="B299" s="1"/>
      <c r="C299" s="1"/>
      <c r="D299" s="1"/>
      <c r="E299" s="1"/>
      <c r="F299" s="1"/>
      <c r="G299" s="1"/>
      <c r="H299" s="17"/>
      <c r="I299" s="17"/>
      <c r="J299" s="1"/>
      <c r="K299" s="1"/>
      <c r="L299" s="1"/>
      <c r="M299" s="1"/>
      <c r="N299" s="1"/>
    </row>
    <row r="300" spans="1:14" ht="12.75" customHeight="1" x14ac:dyDescent="0.2">
      <c r="A300" s="1"/>
      <c r="B300" s="1"/>
      <c r="C300" s="1"/>
      <c r="D300" s="1"/>
      <c r="E300" s="1"/>
      <c r="F300" s="1"/>
      <c r="G300" s="1"/>
      <c r="H300" s="17"/>
      <c r="I300" s="17"/>
      <c r="J300" s="1"/>
      <c r="K300" s="1"/>
      <c r="L300" s="1"/>
      <c r="M300" s="1"/>
      <c r="N300" s="1"/>
    </row>
    <row r="301" spans="1:14" ht="12.75" customHeight="1" x14ac:dyDescent="0.2">
      <c r="A301" s="1"/>
      <c r="B301" s="1"/>
      <c r="C301" s="1"/>
      <c r="D301" s="1"/>
      <c r="E301" s="1"/>
      <c r="F301" s="1"/>
      <c r="G301" s="1"/>
      <c r="H301" s="17"/>
      <c r="I301" s="17"/>
      <c r="J301" s="1"/>
      <c r="K301" s="1"/>
      <c r="L301" s="1"/>
      <c r="M301" s="1"/>
      <c r="N301" s="1"/>
    </row>
    <row r="302" spans="1:14" ht="12.75" customHeight="1" x14ac:dyDescent="0.2">
      <c r="A302" s="1"/>
      <c r="B302" s="1"/>
      <c r="C302" s="1"/>
      <c r="D302" s="1"/>
      <c r="E302" s="1"/>
      <c r="F302" s="1"/>
      <c r="G302" s="1"/>
      <c r="H302" s="17"/>
      <c r="I302" s="17"/>
      <c r="J302" s="1"/>
      <c r="K302" s="1"/>
      <c r="L302" s="1"/>
      <c r="M302" s="1"/>
      <c r="N302" s="1"/>
    </row>
    <row r="303" spans="1:14" ht="12.75" customHeight="1" x14ac:dyDescent="0.2">
      <c r="A303" s="1"/>
      <c r="B303" s="1"/>
      <c r="C303" s="1"/>
      <c r="D303" s="1"/>
      <c r="E303" s="1"/>
      <c r="F303" s="1"/>
      <c r="G303" s="1"/>
      <c r="H303" s="17"/>
      <c r="I303" s="17"/>
      <c r="J303" s="1"/>
      <c r="K303" s="1"/>
      <c r="L303" s="1"/>
      <c r="M303" s="1"/>
      <c r="N303" s="1"/>
    </row>
    <row r="304" spans="1:14" ht="12.75" customHeight="1" x14ac:dyDescent="0.2">
      <c r="A304" s="1"/>
      <c r="B304" s="1"/>
      <c r="C304" s="1"/>
      <c r="D304" s="1"/>
      <c r="E304" s="1"/>
      <c r="F304" s="1"/>
      <c r="G304" s="1"/>
      <c r="H304" s="17"/>
      <c r="I304" s="17"/>
      <c r="J304" s="1"/>
      <c r="K304" s="1"/>
      <c r="L304" s="1"/>
      <c r="M304" s="1"/>
      <c r="N304" s="1"/>
    </row>
    <row r="305" spans="1:14" ht="12.75" customHeight="1" x14ac:dyDescent="0.2">
      <c r="A305" s="1"/>
      <c r="B305" s="1"/>
      <c r="C305" s="1"/>
      <c r="D305" s="1"/>
      <c r="E305" s="1"/>
      <c r="F305" s="1"/>
      <c r="G305" s="1"/>
      <c r="H305" s="17"/>
      <c r="I305" s="17"/>
      <c r="J305" s="1"/>
      <c r="K305" s="1"/>
      <c r="L305" s="1"/>
      <c r="M305" s="1"/>
      <c r="N305" s="1"/>
    </row>
    <row r="306" spans="1:14" ht="12.75" customHeight="1" x14ac:dyDescent="0.2">
      <c r="A306" s="1"/>
      <c r="B306" s="1"/>
      <c r="C306" s="1"/>
      <c r="D306" s="1"/>
      <c r="E306" s="1"/>
      <c r="F306" s="1"/>
      <c r="G306" s="1"/>
      <c r="H306" s="17"/>
      <c r="I306" s="17"/>
      <c r="J306" s="1"/>
      <c r="K306" s="1"/>
      <c r="L306" s="1"/>
      <c r="M306" s="1"/>
      <c r="N306" s="1"/>
    </row>
    <row r="307" spans="1:14" ht="12.75" customHeight="1" x14ac:dyDescent="0.2">
      <c r="A307" s="1"/>
      <c r="B307" s="1"/>
      <c r="C307" s="1"/>
      <c r="D307" s="1"/>
      <c r="E307" s="1"/>
      <c r="F307" s="1"/>
      <c r="G307" s="1"/>
      <c r="H307" s="17"/>
      <c r="I307" s="17"/>
      <c r="J307" s="1"/>
      <c r="K307" s="1"/>
      <c r="L307" s="1"/>
      <c r="M307" s="1"/>
      <c r="N307" s="1"/>
    </row>
    <row r="308" spans="1:14" ht="12.75" customHeight="1" x14ac:dyDescent="0.2">
      <c r="A308" s="1"/>
      <c r="B308" s="1"/>
      <c r="C308" s="1"/>
      <c r="D308" s="1"/>
      <c r="E308" s="1"/>
      <c r="F308" s="1"/>
      <c r="G308" s="1"/>
      <c r="H308" s="17"/>
      <c r="I308" s="17"/>
      <c r="J308" s="1"/>
      <c r="K308" s="1"/>
      <c r="L308" s="1"/>
      <c r="M308" s="1"/>
      <c r="N308" s="1"/>
    </row>
    <row r="309" spans="1:14" ht="12.75" customHeight="1" x14ac:dyDescent="0.2">
      <c r="A309" s="1"/>
      <c r="B309" s="1"/>
      <c r="C309" s="1"/>
      <c r="D309" s="1"/>
      <c r="E309" s="1"/>
      <c r="F309" s="1"/>
      <c r="G309" s="1"/>
      <c r="H309" s="17"/>
      <c r="I309" s="17"/>
      <c r="J309" s="1"/>
      <c r="K309" s="1"/>
      <c r="L309" s="1"/>
      <c r="M309" s="1"/>
      <c r="N309" s="1"/>
    </row>
    <row r="310" spans="1:14" ht="12.75" customHeight="1" x14ac:dyDescent="0.2">
      <c r="A310" s="1"/>
      <c r="B310" s="1"/>
      <c r="C310" s="1"/>
      <c r="D310" s="1"/>
      <c r="E310" s="1"/>
      <c r="F310" s="1"/>
      <c r="G310" s="1"/>
      <c r="H310" s="17"/>
      <c r="I310" s="17"/>
      <c r="J310" s="1"/>
      <c r="K310" s="1"/>
      <c r="L310" s="1"/>
      <c r="M310" s="1"/>
      <c r="N310" s="1"/>
    </row>
    <row r="311" spans="1:14" ht="12.75" customHeight="1" x14ac:dyDescent="0.2">
      <c r="A311" s="1"/>
      <c r="B311" s="1"/>
      <c r="C311" s="1"/>
      <c r="D311" s="1"/>
      <c r="E311" s="1"/>
      <c r="F311" s="1"/>
      <c r="G311" s="1"/>
      <c r="H311" s="17"/>
      <c r="I311" s="17"/>
      <c r="J311" s="1"/>
      <c r="K311" s="1"/>
      <c r="L311" s="1"/>
      <c r="M311" s="1"/>
      <c r="N311" s="1"/>
    </row>
    <row r="312" spans="1:14" ht="12.75" customHeight="1" x14ac:dyDescent="0.2">
      <c r="A312" s="1"/>
      <c r="B312" s="1"/>
      <c r="C312" s="1"/>
      <c r="D312" s="1"/>
      <c r="E312" s="1"/>
      <c r="F312" s="1"/>
      <c r="G312" s="1"/>
      <c r="H312" s="17"/>
      <c r="I312" s="17"/>
      <c r="J312" s="1"/>
      <c r="K312" s="1"/>
      <c r="L312" s="1"/>
      <c r="M312" s="1"/>
      <c r="N312" s="1"/>
    </row>
    <row r="313" spans="1:14" ht="12.75" customHeight="1" x14ac:dyDescent="0.2">
      <c r="A313" s="1"/>
      <c r="B313" s="1"/>
      <c r="C313" s="1"/>
      <c r="D313" s="1"/>
      <c r="E313" s="1"/>
      <c r="F313" s="1"/>
      <c r="G313" s="1"/>
      <c r="H313" s="17"/>
      <c r="I313" s="17"/>
      <c r="J313" s="1"/>
      <c r="K313" s="1"/>
      <c r="L313" s="1"/>
      <c r="M313" s="1"/>
      <c r="N313" s="1"/>
    </row>
    <row r="314" spans="1:14" ht="12.75" customHeight="1" x14ac:dyDescent="0.2">
      <c r="A314" s="1"/>
      <c r="B314" s="1"/>
      <c r="C314" s="1"/>
      <c r="D314" s="1"/>
      <c r="E314" s="1"/>
      <c r="F314" s="1"/>
      <c r="G314" s="1"/>
      <c r="H314" s="17"/>
      <c r="I314" s="17"/>
      <c r="J314" s="1"/>
      <c r="K314" s="1"/>
      <c r="L314" s="1"/>
      <c r="M314" s="1"/>
      <c r="N314" s="1"/>
    </row>
    <row r="315" spans="1:14" ht="12.75" customHeight="1" x14ac:dyDescent="0.2">
      <c r="A315" s="1"/>
      <c r="B315" s="1"/>
      <c r="C315" s="1"/>
      <c r="D315" s="1"/>
      <c r="E315" s="1"/>
      <c r="F315" s="1"/>
      <c r="G315" s="1"/>
      <c r="H315" s="17"/>
      <c r="I315" s="17"/>
      <c r="J315" s="1"/>
      <c r="K315" s="1"/>
      <c r="L315" s="1"/>
      <c r="M315" s="1"/>
      <c r="N315" s="1"/>
    </row>
    <row r="316" spans="1:14" ht="12.75" customHeight="1" x14ac:dyDescent="0.2">
      <c r="A316" s="1"/>
      <c r="B316" s="1"/>
      <c r="C316" s="1"/>
      <c r="D316" s="1"/>
      <c r="E316" s="1"/>
      <c r="F316" s="1"/>
      <c r="G316" s="1"/>
      <c r="H316" s="17"/>
      <c r="I316" s="17"/>
      <c r="J316" s="1"/>
      <c r="K316" s="1"/>
      <c r="L316" s="1"/>
      <c r="M316" s="1"/>
      <c r="N316" s="1"/>
    </row>
    <row r="317" spans="1:14" ht="12.75" customHeight="1" x14ac:dyDescent="0.2">
      <c r="A317" s="1"/>
      <c r="B317" s="1"/>
      <c r="C317" s="1"/>
      <c r="D317" s="1"/>
      <c r="E317" s="1"/>
      <c r="F317" s="1"/>
      <c r="G317" s="1"/>
      <c r="H317" s="17"/>
      <c r="I317" s="17"/>
      <c r="J317" s="1"/>
      <c r="K317" s="1"/>
      <c r="L317" s="1"/>
      <c r="M317" s="1"/>
      <c r="N317" s="1"/>
    </row>
    <row r="318" spans="1:14" ht="12.75" customHeight="1" x14ac:dyDescent="0.2">
      <c r="A318" s="1"/>
      <c r="B318" s="1"/>
      <c r="C318" s="1"/>
      <c r="D318" s="1"/>
      <c r="E318" s="1"/>
      <c r="F318" s="1"/>
      <c r="G318" s="1"/>
      <c r="H318" s="17"/>
      <c r="I318" s="17"/>
      <c r="J318" s="1"/>
      <c r="K318" s="1"/>
      <c r="L318" s="1"/>
      <c r="M318" s="1"/>
      <c r="N318" s="1"/>
    </row>
    <row r="319" spans="1:14" ht="12.75" customHeight="1" x14ac:dyDescent="0.2">
      <c r="A319" s="1"/>
      <c r="B319" s="1"/>
      <c r="C319" s="1"/>
      <c r="D319" s="1"/>
      <c r="E319" s="1"/>
      <c r="F319" s="1"/>
      <c r="G319" s="1"/>
      <c r="H319" s="17"/>
      <c r="I319" s="17"/>
      <c r="J319" s="1"/>
      <c r="K319" s="1"/>
      <c r="L319" s="1"/>
      <c r="M319" s="1"/>
      <c r="N319" s="1"/>
    </row>
    <row r="320" spans="1:14" ht="12.75" customHeight="1" x14ac:dyDescent="0.2">
      <c r="A320" s="1"/>
      <c r="B320" s="1"/>
      <c r="C320" s="1"/>
      <c r="D320" s="1"/>
      <c r="E320" s="1"/>
      <c r="F320" s="1"/>
      <c r="G320" s="1"/>
      <c r="H320" s="17"/>
      <c r="I320" s="17"/>
      <c r="J320" s="1"/>
      <c r="K320" s="1"/>
      <c r="L320" s="1"/>
      <c r="M320" s="1"/>
      <c r="N320" s="1"/>
    </row>
    <row r="321" spans="1:14" ht="12.75" customHeight="1" x14ac:dyDescent="0.2">
      <c r="A321" s="1"/>
      <c r="B321" s="1"/>
      <c r="C321" s="1"/>
      <c r="D321" s="1"/>
      <c r="E321" s="1"/>
      <c r="F321" s="1"/>
      <c r="G321" s="1"/>
      <c r="H321" s="17"/>
      <c r="I321" s="17"/>
      <c r="J321" s="1"/>
      <c r="K321" s="1"/>
      <c r="L321" s="1"/>
      <c r="M321" s="1"/>
      <c r="N321" s="1"/>
    </row>
    <row r="322" spans="1:14" ht="12.75" customHeight="1" x14ac:dyDescent="0.2">
      <c r="A322" s="1"/>
      <c r="B322" s="1"/>
      <c r="C322" s="1"/>
      <c r="D322" s="1"/>
      <c r="E322" s="1"/>
      <c r="F322" s="1"/>
      <c r="G322" s="1"/>
      <c r="H322" s="17"/>
      <c r="I322" s="17"/>
      <c r="J322" s="1"/>
      <c r="K322" s="1"/>
      <c r="L322" s="1"/>
      <c r="M322" s="1"/>
      <c r="N322" s="1"/>
    </row>
    <row r="323" spans="1:14" ht="12.75" customHeight="1" x14ac:dyDescent="0.2">
      <c r="A323" s="1"/>
      <c r="B323" s="1"/>
      <c r="C323" s="1"/>
      <c r="D323" s="1"/>
      <c r="E323" s="1"/>
      <c r="F323" s="1"/>
      <c r="G323" s="1"/>
      <c r="H323" s="17"/>
      <c r="I323" s="17"/>
      <c r="J323" s="1"/>
      <c r="K323" s="1"/>
      <c r="L323" s="1"/>
      <c r="M323" s="1"/>
      <c r="N323" s="1"/>
    </row>
    <row r="324" spans="1:14" ht="12.75" customHeight="1" x14ac:dyDescent="0.2">
      <c r="A324" s="1"/>
      <c r="B324" s="1"/>
      <c r="C324" s="1"/>
      <c r="D324" s="1"/>
      <c r="E324" s="1"/>
      <c r="F324" s="1"/>
      <c r="G324" s="1"/>
      <c r="H324" s="17"/>
      <c r="I324" s="17"/>
      <c r="J324" s="1"/>
      <c r="K324" s="1"/>
      <c r="L324" s="1"/>
      <c r="M324" s="1"/>
      <c r="N324" s="1"/>
    </row>
    <row r="325" spans="1:14" ht="12.75" customHeight="1" x14ac:dyDescent="0.2">
      <c r="A325" s="1"/>
      <c r="B325" s="1"/>
      <c r="C325" s="1"/>
      <c r="D325" s="1"/>
      <c r="E325" s="1"/>
      <c r="F325" s="1"/>
      <c r="G325" s="1"/>
      <c r="H325" s="17"/>
      <c r="I325" s="17"/>
      <c r="J325" s="1"/>
      <c r="K325" s="1"/>
      <c r="L325" s="1"/>
      <c r="M325" s="1"/>
      <c r="N325" s="1"/>
    </row>
    <row r="326" spans="1:14" ht="12.75" customHeight="1" x14ac:dyDescent="0.2">
      <c r="A326" s="1"/>
      <c r="B326" s="1"/>
      <c r="C326" s="1"/>
      <c r="D326" s="1"/>
      <c r="E326" s="1"/>
      <c r="F326" s="1"/>
      <c r="G326" s="1"/>
      <c r="H326" s="17"/>
      <c r="I326" s="17"/>
      <c r="J326" s="1"/>
      <c r="K326" s="1"/>
      <c r="L326" s="1"/>
      <c r="M326" s="1"/>
      <c r="N326" s="1"/>
    </row>
    <row r="327" spans="1:14" ht="12.75" customHeight="1" x14ac:dyDescent="0.2">
      <c r="A327" s="1"/>
      <c r="B327" s="1"/>
      <c r="C327" s="1"/>
      <c r="D327" s="1"/>
      <c r="E327" s="1"/>
      <c r="F327" s="1"/>
      <c r="G327" s="1"/>
      <c r="H327" s="17"/>
      <c r="I327" s="17"/>
      <c r="J327" s="1"/>
      <c r="K327" s="1"/>
      <c r="L327" s="1"/>
      <c r="M327" s="1"/>
      <c r="N327" s="1"/>
    </row>
    <row r="328" spans="1:14" ht="12.75" customHeight="1" x14ac:dyDescent="0.2">
      <c r="A328" s="1"/>
      <c r="B328" s="1"/>
      <c r="C328" s="1"/>
      <c r="D328" s="1"/>
      <c r="E328" s="1"/>
      <c r="F328" s="1"/>
      <c r="G328" s="1"/>
      <c r="H328" s="17"/>
      <c r="I328" s="17"/>
      <c r="J328" s="1"/>
      <c r="K328" s="1"/>
      <c r="L328" s="1"/>
      <c r="M328" s="1"/>
      <c r="N328" s="1"/>
    </row>
    <row r="329" spans="1:14" ht="12.75" customHeight="1" x14ac:dyDescent="0.2">
      <c r="A329" s="1"/>
      <c r="B329" s="1"/>
      <c r="C329" s="1"/>
      <c r="D329" s="1"/>
      <c r="E329" s="1"/>
      <c r="F329" s="1"/>
      <c r="G329" s="1"/>
      <c r="H329" s="17"/>
      <c r="I329" s="17"/>
      <c r="J329" s="1"/>
      <c r="K329" s="1"/>
      <c r="L329" s="1"/>
      <c r="M329" s="1"/>
      <c r="N329" s="1"/>
    </row>
    <row r="330" spans="1:14" ht="12.75" customHeight="1" x14ac:dyDescent="0.2">
      <c r="A330" s="1"/>
      <c r="B330" s="1"/>
      <c r="C330" s="1"/>
      <c r="D330" s="1"/>
      <c r="E330" s="1"/>
      <c r="F330" s="1"/>
      <c r="G330" s="1"/>
      <c r="H330" s="17"/>
      <c r="I330" s="17"/>
      <c r="J330" s="1"/>
      <c r="K330" s="1"/>
      <c r="L330" s="1"/>
      <c r="M330" s="1"/>
      <c r="N330" s="1"/>
    </row>
    <row r="331" spans="1:14" ht="12.75" customHeight="1" x14ac:dyDescent="0.2">
      <c r="A331" s="1"/>
      <c r="B331" s="1"/>
      <c r="C331" s="1"/>
      <c r="D331" s="1"/>
      <c r="E331" s="1"/>
      <c r="F331" s="1"/>
      <c r="G331" s="1"/>
      <c r="H331" s="17"/>
      <c r="I331" s="17"/>
      <c r="J331" s="1"/>
      <c r="K331" s="1"/>
      <c r="L331" s="1"/>
      <c r="M331" s="1"/>
      <c r="N331" s="1"/>
    </row>
    <row r="332" spans="1:14" ht="12.75" customHeight="1" x14ac:dyDescent="0.2">
      <c r="A332" s="1"/>
      <c r="B332" s="1"/>
      <c r="C332" s="1"/>
      <c r="D332" s="1"/>
      <c r="E332" s="1"/>
      <c r="F332" s="1"/>
      <c r="G332" s="1"/>
      <c r="H332" s="17"/>
      <c r="I332" s="17"/>
      <c r="J332" s="1"/>
      <c r="K332" s="1"/>
      <c r="L332" s="1"/>
      <c r="M332" s="1"/>
      <c r="N332" s="1"/>
    </row>
    <row r="333" spans="1:14" ht="12.75" customHeight="1" x14ac:dyDescent="0.2">
      <c r="A333" s="1"/>
      <c r="B333" s="1"/>
      <c r="C333" s="1"/>
      <c r="D333" s="1"/>
      <c r="E333" s="1"/>
      <c r="F333" s="1"/>
      <c r="G333" s="1"/>
      <c r="H333" s="17"/>
      <c r="I333" s="17"/>
      <c r="J333" s="1"/>
      <c r="K333" s="1"/>
      <c r="L333" s="1"/>
      <c r="M333" s="1"/>
      <c r="N333" s="1"/>
    </row>
    <row r="334" spans="1:14" ht="12.75" customHeight="1" x14ac:dyDescent="0.2">
      <c r="A334" s="1"/>
      <c r="B334" s="1"/>
      <c r="C334" s="1"/>
      <c r="D334" s="1"/>
      <c r="E334" s="1"/>
      <c r="F334" s="1"/>
      <c r="G334" s="1"/>
      <c r="H334" s="17"/>
      <c r="I334" s="17"/>
      <c r="J334" s="1"/>
      <c r="K334" s="1"/>
      <c r="L334" s="1"/>
      <c r="M334" s="1"/>
      <c r="N334" s="1"/>
    </row>
    <row r="335" spans="1:14" ht="12.75" customHeight="1" x14ac:dyDescent="0.2">
      <c r="A335" s="1"/>
      <c r="B335" s="1"/>
      <c r="C335" s="1"/>
      <c r="D335" s="1"/>
      <c r="E335" s="1"/>
      <c r="F335" s="1"/>
      <c r="G335" s="1"/>
      <c r="H335" s="17"/>
      <c r="I335" s="17"/>
      <c r="J335" s="1"/>
      <c r="K335" s="1"/>
      <c r="L335" s="1"/>
      <c r="M335" s="1"/>
      <c r="N335" s="1"/>
    </row>
    <row r="336" spans="1:14" ht="12.75" customHeight="1" x14ac:dyDescent="0.2">
      <c r="A336" s="1"/>
      <c r="B336" s="1"/>
      <c r="C336" s="1"/>
      <c r="D336" s="1"/>
      <c r="E336" s="1"/>
      <c r="F336" s="1"/>
      <c r="G336" s="1"/>
      <c r="H336" s="17"/>
      <c r="I336" s="17"/>
      <c r="J336" s="1"/>
      <c r="K336" s="1"/>
      <c r="L336" s="1"/>
      <c r="M336" s="1"/>
      <c r="N336" s="1"/>
    </row>
    <row r="337" spans="1:14" ht="12.75" customHeight="1" x14ac:dyDescent="0.2">
      <c r="A337" s="1"/>
      <c r="B337" s="1"/>
      <c r="C337" s="1"/>
      <c r="D337" s="1"/>
      <c r="E337" s="1"/>
      <c r="F337" s="1"/>
      <c r="G337" s="1"/>
      <c r="H337" s="17"/>
      <c r="I337" s="17"/>
      <c r="J337" s="1"/>
      <c r="K337" s="1"/>
      <c r="L337" s="1"/>
      <c r="M337" s="1"/>
      <c r="N337" s="1"/>
    </row>
    <row r="338" spans="1:14" ht="12.75" customHeight="1" x14ac:dyDescent="0.2">
      <c r="A338" s="1"/>
      <c r="B338" s="1"/>
      <c r="C338" s="1"/>
      <c r="D338" s="1"/>
      <c r="E338" s="1"/>
      <c r="F338" s="1"/>
      <c r="G338" s="1"/>
      <c r="H338" s="17"/>
      <c r="I338" s="17"/>
      <c r="J338" s="1"/>
      <c r="K338" s="1"/>
      <c r="L338" s="1"/>
      <c r="M338" s="1"/>
      <c r="N338" s="1"/>
    </row>
    <row r="339" spans="1:14" ht="12.75" customHeight="1" x14ac:dyDescent="0.2">
      <c r="A339" s="1"/>
      <c r="B339" s="1"/>
      <c r="C339" s="1"/>
      <c r="D339" s="1"/>
      <c r="E339" s="1"/>
      <c r="F339" s="1"/>
      <c r="G339" s="1"/>
      <c r="H339" s="17"/>
      <c r="I339" s="17"/>
      <c r="J339" s="1"/>
      <c r="K339" s="1"/>
      <c r="L339" s="1"/>
      <c r="M339" s="1"/>
      <c r="N339" s="1"/>
    </row>
    <row r="340" spans="1:14" ht="12.75" customHeight="1" x14ac:dyDescent="0.2">
      <c r="A340" s="1"/>
      <c r="B340" s="1"/>
      <c r="C340" s="1"/>
      <c r="D340" s="1"/>
      <c r="E340" s="1"/>
      <c r="F340" s="1"/>
      <c r="G340" s="1"/>
      <c r="H340" s="17"/>
      <c r="I340" s="17"/>
      <c r="J340" s="1"/>
      <c r="K340" s="1"/>
      <c r="L340" s="1"/>
      <c r="M340" s="1"/>
      <c r="N340" s="1"/>
    </row>
    <row r="341" spans="1:14" ht="12.75" customHeight="1" x14ac:dyDescent="0.2">
      <c r="A341" s="1"/>
      <c r="B341" s="1"/>
      <c r="C341" s="1"/>
      <c r="D341" s="1"/>
      <c r="E341" s="1"/>
      <c r="F341" s="1"/>
      <c r="G341" s="1"/>
      <c r="H341" s="17"/>
      <c r="I341" s="17"/>
      <c r="J341" s="1"/>
      <c r="K341" s="1"/>
      <c r="L341" s="1"/>
      <c r="M341" s="1"/>
      <c r="N341" s="1"/>
    </row>
    <row r="342" spans="1:14" ht="12.75" customHeight="1" x14ac:dyDescent="0.2">
      <c r="A342" s="1"/>
      <c r="B342" s="1"/>
      <c r="C342" s="1"/>
      <c r="D342" s="1"/>
      <c r="E342" s="1"/>
      <c r="F342" s="1"/>
      <c r="G342" s="1"/>
      <c r="H342" s="17"/>
      <c r="I342" s="17"/>
      <c r="J342" s="1"/>
      <c r="K342" s="1"/>
      <c r="L342" s="1"/>
      <c r="M342" s="1"/>
      <c r="N342" s="1"/>
    </row>
    <row r="343" spans="1:14" ht="12.75" customHeight="1" x14ac:dyDescent="0.2">
      <c r="A343" s="1"/>
      <c r="B343" s="1"/>
      <c r="C343" s="1"/>
      <c r="D343" s="1"/>
      <c r="E343" s="1"/>
      <c r="F343" s="1"/>
      <c r="G343" s="1"/>
      <c r="H343" s="17"/>
      <c r="I343" s="17"/>
      <c r="J343" s="1"/>
      <c r="K343" s="1"/>
      <c r="L343" s="1"/>
      <c r="M343" s="1"/>
      <c r="N343" s="1"/>
    </row>
    <row r="344" spans="1:14" ht="12.75" customHeight="1" x14ac:dyDescent="0.2">
      <c r="A344" s="1"/>
      <c r="B344" s="1"/>
      <c r="C344" s="1"/>
      <c r="D344" s="1"/>
      <c r="E344" s="1"/>
      <c r="F344" s="1"/>
      <c r="G344" s="1"/>
      <c r="H344" s="17"/>
      <c r="I344" s="17"/>
      <c r="J344" s="1"/>
      <c r="K344" s="1"/>
      <c r="L344" s="1"/>
      <c r="M344" s="1"/>
      <c r="N344" s="1"/>
    </row>
    <row r="345" spans="1:14" ht="12.75" customHeight="1" x14ac:dyDescent="0.2">
      <c r="A345" s="1"/>
      <c r="B345" s="1"/>
      <c r="C345" s="1"/>
      <c r="D345" s="1"/>
      <c r="E345" s="1"/>
      <c r="F345" s="1"/>
      <c r="G345" s="1"/>
      <c r="H345" s="17"/>
      <c r="I345" s="17"/>
      <c r="J345" s="1"/>
      <c r="K345" s="1"/>
      <c r="L345" s="1"/>
      <c r="M345" s="1"/>
      <c r="N345" s="1"/>
    </row>
    <row r="346" spans="1:14" ht="12.75" customHeight="1" x14ac:dyDescent="0.2">
      <c r="A346" s="1"/>
      <c r="B346" s="1"/>
      <c r="C346" s="1"/>
      <c r="D346" s="1"/>
      <c r="E346" s="1"/>
      <c r="F346" s="1"/>
      <c r="G346" s="1"/>
      <c r="H346" s="17"/>
      <c r="I346" s="17"/>
      <c r="J346" s="1"/>
      <c r="K346" s="1"/>
      <c r="L346" s="1"/>
      <c r="M346" s="1"/>
      <c r="N346" s="1"/>
    </row>
    <row r="347" spans="1:14" ht="12.75" customHeight="1" x14ac:dyDescent="0.2">
      <c r="A347" s="1"/>
      <c r="B347" s="1"/>
      <c r="C347" s="1"/>
      <c r="D347" s="1"/>
      <c r="E347" s="1"/>
      <c r="F347" s="1"/>
      <c r="G347" s="1"/>
      <c r="H347" s="17"/>
      <c r="I347" s="17"/>
      <c r="J347" s="1"/>
      <c r="K347" s="1"/>
      <c r="L347" s="1"/>
      <c r="M347" s="1"/>
      <c r="N347" s="1"/>
    </row>
    <row r="348" spans="1:14" ht="12.75" customHeight="1" x14ac:dyDescent="0.2">
      <c r="A348" s="1"/>
      <c r="B348" s="1"/>
      <c r="C348" s="1"/>
      <c r="D348" s="1"/>
      <c r="E348" s="1"/>
      <c r="F348" s="1"/>
      <c r="G348" s="1"/>
      <c r="H348" s="17"/>
      <c r="I348" s="17"/>
      <c r="J348" s="1"/>
      <c r="K348" s="1"/>
      <c r="L348" s="1"/>
      <c r="M348" s="1"/>
      <c r="N348" s="1"/>
    </row>
    <row r="349" spans="1:14" ht="12.75" customHeight="1" x14ac:dyDescent="0.2">
      <c r="A349" s="1"/>
      <c r="B349" s="1"/>
      <c r="C349" s="1"/>
      <c r="D349" s="1"/>
      <c r="E349" s="1"/>
      <c r="F349" s="1"/>
      <c r="G349" s="1"/>
      <c r="H349" s="17"/>
      <c r="I349" s="17"/>
      <c r="J349" s="1"/>
      <c r="K349" s="1"/>
      <c r="L349" s="1"/>
      <c r="M349" s="1"/>
      <c r="N349" s="1"/>
    </row>
    <row r="350" spans="1:14" ht="12.75" customHeight="1" x14ac:dyDescent="0.2">
      <c r="A350" s="1"/>
      <c r="B350" s="1"/>
      <c r="C350" s="1"/>
      <c r="D350" s="1"/>
      <c r="E350" s="1"/>
      <c r="F350" s="1"/>
      <c r="G350" s="1"/>
      <c r="H350" s="17"/>
      <c r="I350" s="17"/>
      <c r="J350" s="1"/>
      <c r="K350" s="1"/>
      <c r="L350" s="1"/>
      <c r="M350" s="1"/>
      <c r="N350" s="1"/>
    </row>
    <row r="351" spans="1:14" ht="12.75" customHeight="1" x14ac:dyDescent="0.2">
      <c r="A351" s="1"/>
      <c r="B351" s="1"/>
      <c r="C351" s="1"/>
      <c r="D351" s="1"/>
      <c r="E351" s="1"/>
      <c r="F351" s="1"/>
      <c r="G351" s="1"/>
      <c r="H351" s="17"/>
      <c r="I351" s="17"/>
      <c r="J351" s="1"/>
      <c r="K351" s="1"/>
      <c r="L351" s="1"/>
      <c r="M351" s="1"/>
      <c r="N351" s="1"/>
    </row>
    <row r="352" spans="1:14" ht="12.75" customHeight="1" x14ac:dyDescent="0.2">
      <c r="A352" s="1"/>
      <c r="B352" s="1"/>
      <c r="C352" s="1"/>
      <c r="D352" s="1"/>
      <c r="E352" s="1"/>
      <c r="F352" s="1"/>
      <c r="G352" s="1"/>
      <c r="H352" s="17"/>
      <c r="I352" s="17"/>
      <c r="J352" s="1"/>
      <c r="K352" s="1"/>
      <c r="L352" s="1"/>
      <c r="M352" s="1"/>
      <c r="N352" s="1"/>
    </row>
    <row r="353" spans="1:14" ht="12.75" customHeight="1" x14ac:dyDescent="0.2">
      <c r="A353" s="1"/>
      <c r="B353" s="1"/>
      <c r="C353" s="1"/>
      <c r="D353" s="1"/>
      <c r="E353" s="1"/>
      <c r="F353" s="1"/>
      <c r="G353" s="1"/>
      <c r="H353" s="17"/>
      <c r="I353" s="17"/>
      <c r="J353" s="1"/>
      <c r="K353" s="1"/>
      <c r="L353" s="1"/>
      <c r="M353" s="1"/>
      <c r="N353" s="1"/>
    </row>
    <row r="354" spans="1:14" ht="12.75" customHeight="1" x14ac:dyDescent="0.2">
      <c r="A354" s="1"/>
      <c r="B354" s="1"/>
      <c r="C354" s="1"/>
      <c r="D354" s="1"/>
      <c r="E354" s="1"/>
      <c r="F354" s="1"/>
      <c r="G354" s="1"/>
      <c r="H354" s="17"/>
      <c r="I354" s="17"/>
      <c r="J354" s="1"/>
      <c r="K354" s="1"/>
      <c r="L354" s="1"/>
      <c r="M354" s="1"/>
      <c r="N354" s="1"/>
    </row>
    <row r="355" spans="1:14" ht="12.75" customHeight="1" x14ac:dyDescent="0.2">
      <c r="A355" s="1"/>
      <c r="B355" s="1"/>
      <c r="C355" s="1"/>
      <c r="D355" s="1"/>
      <c r="E355" s="1"/>
      <c r="F355" s="1"/>
      <c r="G355" s="1"/>
      <c r="H355" s="17"/>
      <c r="I355" s="17"/>
      <c r="J355" s="1"/>
      <c r="K355" s="1"/>
      <c r="L355" s="1"/>
      <c r="M355" s="1"/>
      <c r="N355" s="1"/>
    </row>
    <row r="356" spans="1:14" ht="12.75" customHeight="1" x14ac:dyDescent="0.2">
      <c r="A356" s="1"/>
      <c r="B356" s="1"/>
      <c r="C356" s="1"/>
      <c r="D356" s="1"/>
      <c r="E356" s="1"/>
      <c r="F356" s="1"/>
      <c r="G356" s="1"/>
      <c r="H356" s="17"/>
      <c r="I356" s="17"/>
      <c r="J356" s="1"/>
      <c r="K356" s="1"/>
      <c r="L356" s="1"/>
      <c r="M356" s="1"/>
      <c r="N356" s="1"/>
    </row>
    <row r="357" spans="1:14" ht="12.75" customHeight="1" x14ac:dyDescent="0.2">
      <c r="A357" s="1"/>
      <c r="B357" s="1"/>
      <c r="C357" s="1"/>
      <c r="D357" s="1"/>
      <c r="E357" s="1"/>
      <c r="F357" s="1"/>
      <c r="G357" s="1"/>
      <c r="H357" s="17"/>
      <c r="I357" s="17"/>
      <c r="J357" s="1"/>
      <c r="K357" s="1"/>
      <c r="L357" s="1"/>
      <c r="M357" s="1"/>
      <c r="N357" s="1"/>
    </row>
    <row r="358" spans="1:14" ht="12.75" customHeight="1" x14ac:dyDescent="0.2">
      <c r="A358" s="1"/>
      <c r="B358" s="1"/>
      <c r="C358" s="1"/>
      <c r="D358" s="1"/>
      <c r="E358" s="1"/>
      <c r="F358" s="1"/>
      <c r="G358" s="1"/>
      <c r="H358" s="17"/>
      <c r="I358" s="17"/>
      <c r="J358" s="1"/>
      <c r="K358" s="1"/>
      <c r="L358" s="1"/>
      <c r="M358" s="1"/>
      <c r="N358" s="1"/>
    </row>
    <row r="359" spans="1:14" ht="12.75" customHeight="1" x14ac:dyDescent="0.2">
      <c r="A359" s="1"/>
      <c r="B359" s="1"/>
      <c r="C359" s="1"/>
      <c r="D359" s="1"/>
      <c r="E359" s="1"/>
      <c r="F359" s="1"/>
      <c r="G359" s="1"/>
      <c r="H359" s="17"/>
      <c r="I359" s="17"/>
      <c r="J359" s="1"/>
      <c r="K359" s="1"/>
      <c r="L359" s="1"/>
      <c r="M359" s="1"/>
      <c r="N359" s="1"/>
    </row>
    <row r="360" spans="1:14" ht="12.75" customHeight="1" x14ac:dyDescent="0.2">
      <c r="A360" s="1"/>
      <c r="B360" s="1"/>
      <c r="C360" s="1"/>
      <c r="D360" s="1"/>
      <c r="E360" s="1"/>
      <c r="F360" s="1"/>
      <c r="G360" s="1"/>
      <c r="H360" s="17"/>
      <c r="I360" s="17"/>
      <c r="J360" s="1"/>
      <c r="K360" s="1"/>
      <c r="L360" s="1"/>
      <c r="M360" s="1"/>
      <c r="N360" s="1"/>
    </row>
    <row r="361" spans="1:14" ht="12.75" customHeight="1" x14ac:dyDescent="0.2">
      <c r="A361" s="1"/>
      <c r="B361" s="1"/>
      <c r="C361" s="1"/>
      <c r="D361" s="1"/>
      <c r="E361" s="1"/>
      <c r="F361" s="1"/>
      <c r="G361" s="1"/>
      <c r="H361" s="17"/>
      <c r="I361" s="17"/>
      <c r="J361" s="1"/>
      <c r="K361" s="1"/>
      <c r="L361" s="1"/>
      <c r="M361" s="1"/>
      <c r="N361" s="1"/>
    </row>
    <row r="362" spans="1:14" ht="12.75" customHeight="1" x14ac:dyDescent="0.2">
      <c r="A362" s="1"/>
      <c r="B362" s="1"/>
      <c r="C362" s="1"/>
      <c r="D362" s="1"/>
      <c r="E362" s="1"/>
      <c r="F362" s="1"/>
      <c r="G362" s="1"/>
      <c r="H362" s="17"/>
      <c r="I362" s="17"/>
      <c r="J362" s="1"/>
      <c r="K362" s="1"/>
      <c r="L362" s="1"/>
      <c r="M362" s="1"/>
      <c r="N362" s="1"/>
    </row>
    <row r="363" spans="1:14" ht="12.75" customHeight="1" x14ac:dyDescent="0.2">
      <c r="A363" s="1"/>
      <c r="B363" s="1"/>
      <c r="C363" s="1"/>
      <c r="D363" s="1"/>
      <c r="E363" s="1"/>
      <c r="F363" s="1"/>
      <c r="G363" s="1"/>
      <c r="H363" s="17"/>
      <c r="I363" s="17"/>
      <c r="J363" s="1"/>
      <c r="K363" s="1"/>
      <c r="L363" s="1"/>
      <c r="M363" s="1"/>
      <c r="N363" s="1"/>
    </row>
    <row r="364" spans="1:14" ht="12.75" customHeight="1" x14ac:dyDescent="0.2">
      <c r="A364" s="1"/>
      <c r="B364" s="1"/>
      <c r="C364" s="1"/>
      <c r="D364" s="1"/>
      <c r="E364" s="1"/>
      <c r="F364" s="1"/>
      <c r="G364" s="1"/>
      <c r="H364" s="17"/>
      <c r="I364" s="17"/>
      <c r="J364" s="1"/>
      <c r="K364" s="1"/>
      <c r="L364" s="1"/>
      <c r="M364" s="1"/>
      <c r="N364" s="1"/>
    </row>
    <row r="365" spans="1:14" ht="12.75" customHeight="1" x14ac:dyDescent="0.2">
      <c r="A365" s="1"/>
      <c r="B365" s="1"/>
      <c r="C365" s="1"/>
      <c r="D365" s="1"/>
      <c r="E365" s="1"/>
      <c r="F365" s="1"/>
      <c r="G365" s="1"/>
      <c r="H365" s="17"/>
      <c r="I365" s="17"/>
      <c r="J365" s="1"/>
      <c r="K365" s="1"/>
      <c r="L365" s="1"/>
      <c r="M365" s="1"/>
      <c r="N365" s="1"/>
    </row>
    <row r="366" spans="1:14" ht="12.75" customHeight="1" x14ac:dyDescent="0.2">
      <c r="A366" s="1"/>
      <c r="B366" s="1"/>
      <c r="C366" s="1"/>
      <c r="D366" s="1"/>
      <c r="E366" s="1"/>
      <c r="F366" s="1"/>
      <c r="G366" s="1"/>
      <c r="H366" s="17"/>
      <c r="I366" s="17"/>
      <c r="J366" s="1"/>
      <c r="K366" s="1"/>
      <c r="L366" s="1"/>
      <c r="M366" s="1"/>
      <c r="N366" s="1"/>
    </row>
    <row r="367" spans="1:14" ht="12.75" customHeight="1" x14ac:dyDescent="0.2">
      <c r="A367" s="1"/>
      <c r="B367" s="1"/>
      <c r="C367" s="1"/>
      <c r="D367" s="1"/>
      <c r="E367" s="1"/>
      <c r="F367" s="1"/>
      <c r="G367" s="1"/>
      <c r="H367" s="17"/>
      <c r="I367" s="17"/>
      <c r="J367" s="1"/>
      <c r="K367" s="1"/>
      <c r="L367" s="1"/>
      <c r="M367" s="1"/>
      <c r="N367" s="1"/>
    </row>
    <row r="368" spans="1:14" ht="12.75" customHeight="1" x14ac:dyDescent="0.2">
      <c r="A368" s="1"/>
      <c r="B368" s="1"/>
      <c r="C368" s="1"/>
      <c r="D368" s="1"/>
      <c r="E368" s="1"/>
      <c r="F368" s="1"/>
      <c r="G368" s="1"/>
      <c r="H368" s="17"/>
      <c r="I368" s="17"/>
      <c r="J368" s="1"/>
      <c r="K368" s="1"/>
      <c r="L368" s="1"/>
      <c r="M368" s="1"/>
      <c r="N368" s="1"/>
    </row>
    <row r="369" spans="1:14" ht="12.75" customHeight="1" x14ac:dyDescent="0.2">
      <c r="A369" s="1"/>
      <c r="B369" s="1"/>
      <c r="C369" s="1"/>
      <c r="D369" s="1"/>
      <c r="E369" s="1"/>
      <c r="F369" s="1"/>
      <c r="G369" s="1"/>
      <c r="H369" s="17"/>
      <c r="I369" s="17"/>
      <c r="J369" s="1"/>
      <c r="K369" s="1"/>
      <c r="L369" s="1"/>
      <c r="M369" s="1"/>
      <c r="N369" s="1"/>
    </row>
    <row r="370" spans="1:14" ht="12.75" customHeight="1" x14ac:dyDescent="0.2">
      <c r="A370" s="1"/>
      <c r="B370" s="1"/>
      <c r="C370" s="1"/>
      <c r="D370" s="1"/>
      <c r="E370" s="1"/>
      <c r="F370" s="1"/>
      <c r="G370" s="1"/>
      <c r="H370" s="17"/>
      <c r="I370" s="17"/>
      <c r="J370" s="1"/>
      <c r="K370" s="1"/>
      <c r="L370" s="1"/>
      <c r="M370" s="1"/>
      <c r="N370" s="1"/>
    </row>
    <row r="371" spans="1:14" ht="12.75" customHeight="1" x14ac:dyDescent="0.2">
      <c r="A371" s="1"/>
      <c r="B371" s="1"/>
      <c r="C371" s="1"/>
      <c r="D371" s="1"/>
      <c r="E371" s="1"/>
      <c r="F371" s="1"/>
      <c r="G371" s="1"/>
      <c r="H371" s="17"/>
      <c r="I371" s="17"/>
      <c r="J371" s="1"/>
      <c r="K371" s="1"/>
      <c r="L371" s="1"/>
      <c r="M371" s="1"/>
      <c r="N371" s="1"/>
    </row>
    <row r="372" spans="1:14" ht="12.75" customHeight="1" x14ac:dyDescent="0.2">
      <c r="A372" s="1"/>
      <c r="B372" s="1"/>
      <c r="C372" s="1"/>
      <c r="D372" s="1"/>
      <c r="E372" s="1"/>
      <c r="F372" s="1"/>
      <c r="G372" s="1"/>
      <c r="H372" s="17"/>
      <c r="I372" s="17"/>
      <c r="J372" s="1"/>
      <c r="K372" s="1"/>
      <c r="L372" s="1"/>
      <c r="M372" s="1"/>
      <c r="N372" s="1"/>
    </row>
    <row r="373" spans="1:14" ht="12.75" customHeight="1" x14ac:dyDescent="0.2">
      <c r="A373" s="1"/>
      <c r="B373" s="1"/>
      <c r="C373" s="1"/>
      <c r="D373" s="1"/>
      <c r="E373" s="1"/>
      <c r="F373" s="1"/>
      <c r="G373" s="1"/>
      <c r="H373" s="17"/>
      <c r="I373" s="17"/>
      <c r="J373" s="1"/>
      <c r="K373" s="1"/>
      <c r="L373" s="1"/>
      <c r="M373" s="1"/>
      <c r="N373" s="1"/>
    </row>
    <row r="374" spans="1:14" ht="12.75" customHeight="1" x14ac:dyDescent="0.2">
      <c r="A374" s="1"/>
      <c r="B374" s="1"/>
      <c r="C374" s="1"/>
      <c r="D374" s="1"/>
      <c r="E374" s="1"/>
      <c r="F374" s="1"/>
      <c r="G374" s="1"/>
      <c r="H374" s="17"/>
      <c r="I374" s="17"/>
      <c r="J374" s="1"/>
      <c r="K374" s="1"/>
      <c r="L374" s="1"/>
      <c r="M374" s="1"/>
      <c r="N374" s="1"/>
    </row>
    <row r="375" spans="1:14" ht="12.75" customHeight="1" x14ac:dyDescent="0.2">
      <c r="A375" s="1"/>
      <c r="B375" s="1"/>
      <c r="C375" s="1"/>
      <c r="D375" s="1"/>
      <c r="E375" s="1"/>
      <c r="F375" s="1"/>
      <c r="G375" s="1"/>
      <c r="H375" s="17"/>
      <c r="I375" s="17"/>
      <c r="J375" s="1"/>
      <c r="K375" s="1"/>
      <c r="L375" s="1"/>
      <c r="M375" s="1"/>
      <c r="N375" s="1"/>
    </row>
    <row r="376" spans="1:14" ht="12.75" customHeight="1" x14ac:dyDescent="0.2">
      <c r="A376" s="1"/>
      <c r="B376" s="1"/>
      <c r="C376" s="1"/>
      <c r="D376" s="1"/>
      <c r="E376" s="1"/>
      <c r="F376" s="1"/>
      <c r="G376" s="1"/>
      <c r="H376" s="17"/>
      <c r="I376" s="17"/>
      <c r="J376" s="1"/>
      <c r="K376" s="1"/>
      <c r="L376" s="1"/>
      <c r="M376" s="1"/>
      <c r="N376" s="1"/>
    </row>
    <row r="377" spans="1:14" ht="12.75" customHeight="1" x14ac:dyDescent="0.2">
      <c r="A377" s="1"/>
      <c r="B377" s="1"/>
      <c r="C377" s="1"/>
      <c r="D377" s="1"/>
      <c r="E377" s="1"/>
      <c r="F377" s="1"/>
      <c r="G377" s="1"/>
      <c r="H377" s="17"/>
      <c r="I377" s="17"/>
      <c r="J377" s="1"/>
      <c r="K377" s="1"/>
      <c r="L377" s="1"/>
      <c r="M377" s="1"/>
      <c r="N377" s="1"/>
    </row>
    <row r="378" spans="1:14" ht="12.75" customHeight="1" x14ac:dyDescent="0.2">
      <c r="A378" s="1"/>
      <c r="B378" s="1"/>
      <c r="C378" s="1"/>
      <c r="D378" s="1"/>
      <c r="E378" s="1"/>
      <c r="F378" s="1"/>
      <c r="G378" s="1"/>
      <c r="H378" s="17"/>
      <c r="I378" s="17"/>
      <c r="J378" s="1"/>
      <c r="K378" s="1"/>
      <c r="L378" s="1"/>
      <c r="M378" s="1"/>
      <c r="N378" s="1"/>
    </row>
    <row r="379" spans="1:14" ht="12.75" customHeight="1" x14ac:dyDescent="0.2">
      <c r="A379" s="1"/>
      <c r="B379" s="1"/>
      <c r="C379" s="1"/>
      <c r="D379" s="1"/>
      <c r="E379" s="1"/>
      <c r="F379" s="1"/>
      <c r="G379" s="1"/>
      <c r="H379" s="17"/>
      <c r="I379" s="17"/>
      <c r="J379" s="1"/>
      <c r="K379" s="1"/>
      <c r="L379" s="1"/>
      <c r="M379" s="1"/>
      <c r="N379" s="1"/>
    </row>
    <row r="380" spans="1:14" ht="12.75" customHeight="1" x14ac:dyDescent="0.2">
      <c r="A380" s="1"/>
      <c r="B380" s="1"/>
      <c r="C380" s="1"/>
      <c r="D380" s="1"/>
      <c r="E380" s="1"/>
      <c r="F380" s="1"/>
      <c r="G380" s="1"/>
      <c r="H380" s="17"/>
      <c r="I380" s="17"/>
      <c r="J380" s="1"/>
      <c r="K380" s="1"/>
      <c r="L380" s="1"/>
      <c r="M380" s="1"/>
      <c r="N380" s="1"/>
    </row>
    <row r="381" spans="1:14" ht="12.75" customHeight="1" x14ac:dyDescent="0.2">
      <c r="A381" s="1"/>
      <c r="B381" s="1"/>
      <c r="C381" s="1"/>
      <c r="D381" s="1"/>
      <c r="E381" s="1"/>
      <c r="F381" s="1"/>
      <c r="G381" s="1"/>
      <c r="H381" s="17"/>
      <c r="I381" s="17"/>
      <c r="J381" s="1"/>
      <c r="K381" s="1"/>
      <c r="L381" s="1"/>
      <c r="M381" s="1"/>
      <c r="N381" s="1"/>
    </row>
    <row r="382" spans="1:14" ht="12.75" customHeight="1" x14ac:dyDescent="0.2">
      <c r="A382" s="1"/>
      <c r="B382" s="1"/>
      <c r="C382" s="1"/>
      <c r="D382" s="1"/>
      <c r="E382" s="1"/>
      <c r="F382" s="1"/>
      <c r="G382" s="1"/>
      <c r="H382" s="17"/>
      <c r="I382" s="17"/>
      <c r="J382" s="1"/>
      <c r="K382" s="1"/>
      <c r="L382" s="1"/>
      <c r="M382" s="1"/>
      <c r="N382" s="1"/>
    </row>
    <row r="383" spans="1:14" ht="12.75" customHeight="1" x14ac:dyDescent="0.2">
      <c r="A383" s="1"/>
      <c r="B383" s="1"/>
      <c r="C383" s="1"/>
      <c r="D383" s="1"/>
      <c r="E383" s="1"/>
      <c r="F383" s="1"/>
      <c r="G383" s="1"/>
      <c r="H383" s="17"/>
      <c r="I383" s="17"/>
      <c r="J383" s="1"/>
      <c r="K383" s="1"/>
      <c r="L383" s="1"/>
      <c r="M383" s="1"/>
      <c r="N383" s="1"/>
    </row>
    <row r="384" spans="1:14" ht="12.75" customHeight="1" x14ac:dyDescent="0.2">
      <c r="A384" s="1"/>
      <c r="B384" s="1"/>
      <c r="C384" s="1"/>
      <c r="D384" s="1"/>
      <c r="E384" s="1"/>
      <c r="F384" s="1"/>
      <c r="G384" s="1"/>
      <c r="H384" s="17"/>
      <c r="I384" s="17"/>
      <c r="J384" s="1"/>
      <c r="K384" s="1"/>
      <c r="L384" s="1"/>
      <c r="M384" s="1"/>
      <c r="N384" s="1"/>
    </row>
    <row r="385" spans="1:14" ht="12.75" customHeight="1" x14ac:dyDescent="0.2">
      <c r="A385" s="1"/>
      <c r="B385" s="1"/>
      <c r="C385" s="1"/>
      <c r="D385" s="1"/>
      <c r="E385" s="1"/>
      <c r="F385" s="1"/>
      <c r="G385" s="1"/>
      <c r="H385" s="17"/>
      <c r="I385" s="17"/>
      <c r="J385" s="1"/>
      <c r="K385" s="1"/>
      <c r="L385" s="1"/>
      <c r="M385" s="1"/>
      <c r="N385" s="1"/>
    </row>
    <row r="386" spans="1:14" ht="12.75" customHeight="1" x14ac:dyDescent="0.2">
      <c r="A386" s="1"/>
      <c r="B386" s="1"/>
      <c r="C386" s="1"/>
      <c r="D386" s="1"/>
      <c r="E386" s="1"/>
      <c r="F386" s="1"/>
      <c r="G386" s="1"/>
      <c r="H386" s="17"/>
      <c r="I386" s="17"/>
      <c r="J386" s="1"/>
      <c r="K386" s="1"/>
      <c r="L386" s="1"/>
      <c r="M386" s="1"/>
      <c r="N386" s="1"/>
    </row>
    <row r="387" spans="1:14" ht="12.75" customHeight="1" x14ac:dyDescent="0.2">
      <c r="A387" s="1"/>
      <c r="B387" s="1"/>
      <c r="C387" s="1"/>
      <c r="D387" s="1"/>
      <c r="E387" s="1"/>
      <c r="F387" s="1"/>
      <c r="G387" s="1"/>
      <c r="H387" s="17"/>
      <c r="I387" s="17"/>
      <c r="J387" s="1"/>
      <c r="K387" s="1"/>
      <c r="L387" s="1"/>
      <c r="M387" s="1"/>
      <c r="N387" s="1"/>
    </row>
    <row r="388" spans="1:14" ht="12.75" customHeight="1" x14ac:dyDescent="0.2">
      <c r="A388" s="1"/>
      <c r="B388" s="1"/>
      <c r="C388" s="1"/>
      <c r="D388" s="1"/>
      <c r="E388" s="1"/>
      <c r="F388" s="1"/>
      <c r="G388" s="1"/>
      <c r="H388" s="17"/>
      <c r="I388" s="17"/>
      <c r="J388" s="1"/>
      <c r="K388" s="1"/>
      <c r="L388" s="1"/>
      <c r="M388" s="1"/>
      <c r="N388" s="1"/>
    </row>
    <row r="389" spans="1:14" ht="12.75" customHeight="1" x14ac:dyDescent="0.2">
      <c r="A389" s="1"/>
      <c r="B389" s="1"/>
      <c r="C389" s="1"/>
      <c r="D389" s="1"/>
      <c r="E389" s="1"/>
      <c r="F389" s="1"/>
      <c r="G389" s="1"/>
      <c r="H389" s="17"/>
      <c r="I389" s="17"/>
      <c r="J389" s="1"/>
      <c r="K389" s="1"/>
      <c r="L389" s="1"/>
      <c r="M389" s="1"/>
      <c r="N389" s="1"/>
    </row>
    <row r="390" spans="1:14" ht="12.75" customHeight="1" x14ac:dyDescent="0.2">
      <c r="A390" s="1"/>
      <c r="B390" s="1"/>
      <c r="C390" s="1"/>
      <c r="D390" s="1"/>
      <c r="E390" s="1"/>
      <c r="F390" s="1"/>
      <c r="G390" s="1"/>
      <c r="H390" s="17"/>
      <c r="I390" s="17"/>
      <c r="J390" s="1"/>
      <c r="K390" s="1"/>
      <c r="L390" s="1"/>
      <c r="M390" s="1"/>
      <c r="N390" s="1"/>
    </row>
    <row r="391" spans="1:14" ht="12.75" customHeight="1" x14ac:dyDescent="0.2">
      <c r="A391" s="1"/>
      <c r="B391" s="1"/>
      <c r="C391" s="1"/>
      <c r="D391" s="1"/>
      <c r="E391" s="1"/>
      <c r="F391" s="1"/>
      <c r="G391" s="1"/>
      <c r="H391" s="17"/>
      <c r="I391" s="17"/>
      <c r="J391" s="1"/>
      <c r="K391" s="1"/>
      <c r="L391" s="1"/>
      <c r="M391" s="1"/>
      <c r="N391" s="1"/>
    </row>
    <row r="392" spans="1:14" ht="12.75" customHeight="1" x14ac:dyDescent="0.2">
      <c r="A392" s="1"/>
      <c r="B392" s="1"/>
      <c r="C392" s="1"/>
      <c r="D392" s="1"/>
      <c r="E392" s="1"/>
      <c r="F392" s="1"/>
      <c r="G392" s="1"/>
      <c r="H392" s="17"/>
      <c r="I392" s="17"/>
      <c r="J392" s="1"/>
      <c r="K392" s="1"/>
      <c r="L392" s="1"/>
      <c r="M392" s="1"/>
      <c r="N392" s="1"/>
    </row>
    <row r="393" spans="1:14" ht="12.75" customHeight="1" x14ac:dyDescent="0.2">
      <c r="A393" s="1"/>
      <c r="B393" s="1"/>
      <c r="C393" s="1"/>
      <c r="D393" s="1"/>
      <c r="E393" s="1"/>
      <c r="F393" s="1"/>
      <c r="G393" s="1"/>
      <c r="H393" s="17"/>
      <c r="I393" s="17"/>
      <c r="J393" s="1"/>
      <c r="K393" s="1"/>
      <c r="L393" s="1"/>
      <c r="M393" s="1"/>
      <c r="N393" s="1"/>
    </row>
    <row r="394" spans="1:14" ht="12.75" customHeight="1" x14ac:dyDescent="0.2">
      <c r="A394" s="1"/>
      <c r="B394" s="1"/>
      <c r="C394" s="1"/>
      <c r="D394" s="1"/>
      <c r="E394" s="1"/>
      <c r="F394" s="1"/>
      <c r="G394" s="1"/>
      <c r="H394" s="17"/>
      <c r="I394" s="17"/>
      <c r="J394" s="1"/>
      <c r="K394" s="1"/>
      <c r="L394" s="1"/>
      <c r="M394" s="1"/>
      <c r="N394" s="1"/>
    </row>
    <row r="395" spans="1:14" ht="12.75" customHeight="1" x14ac:dyDescent="0.2">
      <c r="A395" s="1"/>
      <c r="B395" s="1"/>
      <c r="C395" s="1"/>
      <c r="D395" s="1"/>
      <c r="E395" s="1"/>
      <c r="F395" s="1"/>
      <c r="G395" s="1"/>
      <c r="H395" s="17"/>
      <c r="I395" s="17"/>
      <c r="J395" s="1"/>
      <c r="K395" s="1"/>
      <c r="L395" s="1"/>
      <c r="M395" s="1"/>
      <c r="N395" s="1"/>
    </row>
    <row r="396" spans="1:14" ht="12.75" customHeight="1" x14ac:dyDescent="0.2">
      <c r="A396" s="1"/>
      <c r="B396" s="1"/>
      <c r="C396" s="1"/>
      <c r="D396" s="1"/>
      <c r="E396" s="1"/>
      <c r="F396" s="1"/>
      <c r="G396" s="1"/>
      <c r="H396" s="17"/>
      <c r="I396" s="17"/>
      <c r="J396" s="1"/>
      <c r="K396" s="1"/>
      <c r="L396" s="1"/>
      <c r="M396" s="1"/>
      <c r="N396" s="1"/>
    </row>
    <row r="397" spans="1:14" ht="12.75" customHeight="1" x14ac:dyDescent="0.2">
      <c r="A397" s="1"/>
      <c r="B397" s="1"/>
      <c r="C397" s="1"/>
      <c r="D397" s="1"/>
      <c r="E397" s="1"/>
      <c r="F397" s="1"/>
      <c r="G397" s="1"/>
      <c r="H397" s="17"/>
      <c r="I397" s="17"/>
      <c r="J397" s="1"/>
      <c r="K397" s="1"/>
      <c r="L397" s="1"/>
      <c r="M397" s="1"/>
      <c r="N397" s="1"/>
    </row>
    <row r="398" spans="1:14" ht="12.75" customHeight="1" x14ac:dyDescent="0.2">
      <c r="A398" s="1"/>
      <c r="B398" s="1"/>
      <c r="C398" s="1"/>
      <c r="D398" s="1"/>
      <c r="E398" s="1"/>
      <c r="F398" s="1"/>
      <c r="G398" s="1"/>
      <c r="H398" s="17"/>
      <c r="I398" s="17"/>
      <c r="J398" s="1"/>
      <c r="K398" s="1"/>
      <c r="L398" s="1"/>
      <c r="M398" s="1"/>
      <c r="N398" s="1"/>
    </row>
    <row r="399" spans="1:14" ht="12.75" customHeight="1" x14ac:dyDescent="0.2">
      <c r="A399" s="1"/>
      <c r="B399" s="1"/>
      <c r="C399" s="1"/>
      <c r="D399" s="1"/>
      <c r="E399" s="1"/>
      <c r="F399" s="1"/>
      <c r="G399" s="1"/>
      <c r="H399" s="17"/>
      <c r="I399" s="17"/>
      <c r="J399" s="1"/>
      <c r="K399" s="1"/>
      <c r="L399" s="1"/>
      <c r="M399" s="1"/>
      <c r="N399" s="1"/>
    </row>
    <row r="400" spans="1:14" ht="12.75" customHeight="1" x14ac:dyDescent="0.2">
      <c r="A400" s="1"/>
      <c r="B400" s="1"/>
      <c r="C400" s="1"/>
      <c r="D400" s="1"/>
      <c r="E400" s="1"/>
      <c r="F400" s="1"/>
      <c r="G400" s="1"/>
      <c r="H400" s="17"/>
      <c r="I400" s="17"/>
      <c r="J400" s="1"/>
      <c r="K400" s="1"/>
      <c r="L400" s="1"/>
      <c r="M400" s="1"/>
      <c r="N400" s="1"/>
    </row>
    <row r="401" spans="1:14" ht="12.75" customHeight="1" x14ac:dyDescent="0.2">
      <c r="A401" s="1"/>
      <c r="B401" s="1"/>
      <c r="C401" s="1"/>
      <c r="D401" s="1"/>
      <c r="E401" s="1"/>
      <c r="F401" s="1"/>
      <c r="G401" s="1"/>
      <c r="H401" s="17"/>
      <c r="I401" s="17"/>
      <c r="J401" s="1"/>
      <c r="K401" s="1"/>
      <c r="L401" s="1"/>
      <c r="M401" s="1"/>
      <c r="N401" s="1"/>
    </row>
    <row r="402" spans="1:14" ht="12.75" customHeight="1" x14ac:dyDescent="0.2">
      <c r="A402" s="1"/>
      <c r="B402" s="1"/>
      <c r="C402" s="1"/>
      <c r="D402" s="1"/>
      <c r="E402" s="1"/>
      <c r="F402" s="1"/>
      <c r="G402" s="1"/>
      <c r="H402" s="17"/>
      <c r="I402" s="17"/>
      <c r="J402" s="1"/>
      <c r="K402" s="1"/>
      <c r="L402" s="1"/>
      <c r="M402" s="1"/>
      <c r="N402" s="1"/>
    </row>
    <row r="403" spans="1:14" ht="12.75" customHeight="1" x14ac:dyDescent="0.2">
      <c r="A403" s="1"/>
      <c r="B403" s="1"/>
      <c r="C403" s="1"/>
      <c r="D403" s="1"/>
      <c r="E403" s="1"/>
      <c r="F403" s="1"/>
      <c r="G403" s="1"/>
      <c r="H403" s="17"/>
      <c r="I403" s="17"/>
      <c r="J403" s="1"/>
      <c r="K403" s="1"/>
      <c r="L403" s="1"/>
      <c r="M403" s="1"/>
      <c r="N403" s="1"/>
    </row>
    <row r="404" spans="1:14" ht="12.75" customHeight="1" x14ac:dyDescent="0.2">
      <c r="A404" s="1"/>
      <c r="B404" s="1"/>
      <c r="C404" s="1"/>
      <c r="D404" s="1"/>
      <c r="E404" s="1"/>
      <c r="F404" s="1"/>
      <c r="G404" s="1"/>
      <c r="H404" s="17"/>
      <c r="I404" s="17"/>
      <c r="J404" s="1"/>
      <c r="K404" s="1"/>
      <c r="L404" s="1"/>
      <c r="M404" s="1"/>
      <c r="N404" s="1"/>
    </row>
    <row r="405" spans="1:14" ht="12.75" customHeight="1" x14ac:dyDescent="0.2">
      <c r="A405" s="1"/>
      <c r="B405" s="1"/>
      <c r="C405" s="1"/>
      <c r="D405" s="1"/>
      <c r="E405" s="1"/>
      <c r="F405" s="1"/>
      <c r="G405" s="1"/>
      <c r="H405" s="17"/>
      <c r="I405" s="17"/>
      <c r="J405" s="1"/>
      <c r="K405" s="1"/>
      <c r="L405" s="1"/>
      <c r="M405" s="1"/>
      <c r="N405" s="1"/>
    </row>
    <row r="406" spans="1:14" ht="12.75" customHeight="1" x14ac:dyDescent="0.2">
      <c r="A406" s="1"/>
      <c r="B406" s="1"/>
      <c r="C406" s="1"/>
      <c r="D406" s="1"/>
      <c r="E406" s="1"/>
      <c r="F406" s="1"/>
      <c r="G406" s="1"/>
      <c r="H406" s="17"/>
      <c r="I406" s="17"/>
      <c r="J406" s="1"/>
      <c r="K406" s="1"/>
      <c r="L406" s="1"/>
      <c r="M406" s="1"/>
      <c r="N406" s="1"/>
    </row>
    <row r="407" spans="1:14" ht="12.75" customHeight="1" x14ac:dyDescent="0.2">
      <c r="A407" s="1"/>
      <c r="B407" s="1"/>
      <c r="C407" s="1"/>
      <c r="D407" s="1"/>
      <c r="E407" s="1"/>
      <c r="F407" s="1"/>
      <c r="G407" s="1"/>
      <c r="H407" s="17"/>
      <c r="I407" s="17"/>
      <c r="J407" s="1"/>
      <c r="K407" s="1"/>
      <c r="L407" s="1"/>
      <c r="M407" s="1"/>
      <c r="N407" s="1"/>
    </row>
    <row r="408" spans="1:14" ht="12.75" customHeight="1" x14ac:dyDescent="0.2">
      <c r="A408" s="1"/>
      <c r="B408" s="1"/>
      <c r="C408" s="1"/>
      <c r="D408" s="1"/>
      <c r="E408" s="1"/>
      <c r="F408" s="1"/>
      <c r="G408" s="1"/>
      <c r="H408" s="17"/>
      <c r="I408" s="17"/>
      <c r="J408" s="1"/>
      <c r="K408" s="1"/>
      <c r="L408" s="1"/>
      <c r="M408" s="1"/>
      <c r="N408" s="1"/>
    </row>
    <row r="409" spans="1:14" ht="12.75" customHeight="1" x14ac:dyDescent="0.2">
      <c r="A409" s="1"/>
      <c r="B409" s="1"/>
      <c r="C409" s="1"/>
      <c r="D409" s="1"/>
      <c r="E409" s="1"/>
      <c r="F409" s="1"/>
      <c r="G409" s="1"/>
      <c r="H409" s="17"/>
      <c r="I409" s="17"/>
      <c r="J409" s="1"/>
      <c r="K409" s="1"/>
      <c r="L409" s="1"/>
      <c r="M409" s="1"/>
      <c r="N409" s="1"/>
    </row>
    <row r="410" spans="1:14" ht="12.75" customHeight="1" x14ac:dyDescent="0.2">
      <c r="A410" s="1"/>
      <c r="B410" s="1"/>
      <c r="C410" s="1"/>
      <c r="D410" s="1"/>
      <c r="E410" s="1"/>
      <c r="F410" s="1"/>
      <c r="G410" s="1"/>
      <c r="H410" s="17"/>
      <c r="I410" s="17"/>
      <c r="J410" s="1"/>
      <c r="K410" s="1"/>
      <c r="L410" s="1"/>
      <c r="M410" s="1"/>
      <c r="N410" s="1"/>
    </row>
    <row r="411" spans="1:14" ht="12.75" customHeight="1" x14ac:dyDescent="0.2">
      <c r="A411" s="1"/>
      <c r="B411" s="1"/>
      <c r="C411" s="1"/>
      <c r="D411" s="1"/>
      <c r="E411" s="1"/>
      <c r="F411" s="1"/>
      <c r="G411" s="1"/>
      <c r="H411" s="17"/>
      <c r="I411" s="17"/>
      <c r="J411" s="1"/>
      <c r="K411" s="1"/>
      <c r="L411" s="1"/>
      <c r="M411" s="1"/>
      <c r="N411" s="1"/>
    </row>
    <row r="412" spans="1:14" ht="12.75" customHeight="1" x14ac:dyDescent="0.2">
      <c r="A412" s="1"/>
      <c r="B412" s="1"/>
      <c r="C412" s="1"/>
      <c r="D412" s="1"/>
      <c r="E412" s="1"/>
      <c r="F412" s="1"/>
      <c r="G412" s="1"/>
      <c r="H412" s="17"/>
      <c r="I412" s="17"/>
      <c r="J412" s="1"/>
      <c r="K412" s="1"/>
      <c r="L412" s="1"/>
      <c r="M412" s="1"/>
      <c r="N412" s="1"/>
    </row>
    <row r="413" spans="1:14" ht="12.75" customHeight="1" x14ac:dyDescent="0.2">
      <c r="A413" s="1"/>
      <c r="B413" s="1"/>
      <c r="C413" s="1"/>
      <c r="D413" s="1"/>
      <c r="E413" s="1"/>
      <c r="F413" s="1"/>
      <c r="G413" s="1"/>
      <c r="H413" s="17"/>
      <c r="I413" s="17"/>
      <c r="J413" s="1"/>
      <c r="K413" s="1"/>
      <c r="L413" s="1"/>
      <c r="M413" s="1"/>
      <c r="N413" s="1"/>
    </row>
    <row r="414" spans="1:14" ht="12.75" customHeight="1" x14ac:dyDescent="0.2">
      <c r="A414" s="1"/>
      <c r="B414" s="1"/>
      <c r="C414" s="1"/>
      <c r="D414" s="1"/>
      <c r="E414" s="1"/>
      <c r="F414" s="1"/>
      <c r="G414" s="1"/>
      <c r="H414" s="17"/>
      <c r="I414" s="17"/>
      <c r="J414" s="1"/>
      <c r="K414" s="1"/>
      <c r="L414" s="1"/>
      <c r="M414" s="1"/>
      <c r="N414" s="1"/>
    </row>
    <row r="415" spans="1:14" ht="12.75" customHeight="1" x14ac:dyDescent="0.2">
      <c r="A415" s="1"/>
      <c r="B415" s="1"/>
      <c r="C415" s="1"/>
      <c r="D415" s="1"/>
      <c r="E415" s="1"/>
      <c r="F415" s="1"/>
      <c r="G415" s="1"/>
      <c r="H415" s="17"/>
      <c r="I415" s="17"/>
      <c r="J415" s="1"/>
      <c r="K415" s="1"/>
      <c r="L415" s="1"/>
      <c r="M415" s="1"/>
      <c r="N415" s="1"/>
    </row>
    <row r="416" spans="1:14" ht="12.75" customHeight="1" x14ac:dyDescent="0.2">
      <c r="A416" s="1"/>
      <c r="B416" s="1"/>
      <c r="C416" s="1"/>
      <c r="D416" s="1"/>
      <c r="E416" s="1"/>
      <c r="F416" s="1"/>
      <c r="G416" s="1"/>
      <c r="H416" s="17"/>
      <c r="I416" s="17"/>
      <c r="J416" s="1"/>
      <c r="K416" s="1"/>
      <c r="L416" s="1"/>
      <c r="M416" s="1"/>
      <c r="N416" s="1"/>
    </row>
    <row r="417" spans="1:14" ht="12.75" customHeight="1" x14ac:dyDescent="0.2">
      <c r="A417" s="1"/>
      <c r="B417" s="1"/>
      <c r="C417" s="1"/>
      <c r="D417" s="1"/>
      <c r="E417" s="1"/>
      <c r="F417" s="1"/>
      <c r="G417" s="1"/>
      <c r="H417" s="17"/>
      <c r="I417" s="17"/>
      <c r="J417" s="1"/>
      <c r="K417" s="1"/>
      <c r="L417" s="1"/>
      <c r="M417" s="1"/>
      <c r="N417" s="1"/>
    </row>
    <row r="418" spans="1:14" ht="12.75" customHeight="1" x14ac:dyDescent="0.2">
      <c r="A418" s="1"/>
      <c r="B418" s="1"/>
      <c r="C418" s="1"/>
      <c r="D418" s="1"/>
      <c r="E418" s="1"/>
      <c r="F418" s="1"/>
      <c r="G418" s="1"/>
      <c r="H418" s="17"/>
      <c r="I418" s="17"/>
      <c r="J418" s="1"/>
      <c r="K418" s="1"/>
      <c r="L418" s="1"/>
      <c r="M418" s="1"/>
      <c r="N418" s="1"/>
    </row>
    <row r="419" spans="1:14" ht="12.75" customHeight="1" x14ac:dyDescent="0.2">
      <c r="A419" s="1"/>
      <c r="B419" s="1"/>
      <c r="C419" s="1"/>
      <c r="D419" s="1"/>
      <c r="E419" s="1"/>
      <c r="F419" s="1"/>
      <c r="G419" s="1"/>
      <c r="H419" s="17"/>
      <c r="I419" s="17"/>
      <c r="J419" s="1"/>
      <c r="K419" s="1"/>
      <c r="L419" s="1"/>
      <c r="M419" s="1"/>
      <c r="N419" s="1"/>
    </row>
    <row r="420" spans="1:14" ht="12.75" customHeight="1" x14ac:dyDescent="0.2">
      <c r="A420" s="1"/>
      <c r="B420" s="1"/>
      <c r="C420" s="1"/>
      <c r="D420" s="1"/>
      <c r="E420" s="1"/>
      <c r="F420" s="1"/>
      <c r="G420" s="1"/>
      <c r="H420" s="17"/>
      <c r="I420" s="17"/>
      <c r="J420" s="1"/>
      <c r="K420" s="1"/>
      <c r="L420" s="1"/>
      <c r="M420" s="1"/>
      <c r="N420" s="1"/>
    </row>
    <row r="421" spans="1:14" ht="12.75" customHeight="1" x14ac:dyDescent="0.2">
      <c r="A421" s="1"/>
      <c r="B421" s="1"/>
      <c r="C421" s="1"/>
      <c r="D421" s="1"/>
      <c r="E421" s="1"/>
      <c r="F421" s="1"/>
      <c r="G421" s="1"/>
      <c r="H421" s="17"/>
      <c r="I421" s="17"/>
      <c r="J421" s="1"/>
      <c r="K421" s="1"/>
      <c r="L421" s="1"/>
      <c r="M421" s="1"/>
      <c r="N421" s="1"/>
    </row>
    <row r="422" spans="1:14" ht="12.75" customHeight="1" x14ac:dyDescent="0.2">
      <c r="A422" s="1"/>
      <c r="B422" s="1"/>
      <c r="C422" s="1"/>
      <c r="D422" s="1"/>
      <c r="E422" s="1"/>
      <c r="F422" s="1"/>
      <c r="G422" s="1"/>
      <c r="H422" s="17"/>
      <c r="I422" s="17"/>
      <c r="J422" s="1"/>
      <c r="K422" s="1"/>
      <c r="L422" s="1"/>
      <c r="M422" s="1"/>
      <c r="N422" s="1"/>
    </row>
    <row r="423" spans="1:14" ht="12.75" customHeight="1" x14ac:dyDescent="0.2">
      <c r="A423" s="1"/>
      <c r="B423" s="1"/>
      <c r="C423" s="1"/>
      <c r="D423" s="1"/>
      <c r="E423" s="1"/>
      <c r="F423" s="1"/>
      <c r="G423" s="1"/>
      <c r="H423" s="17"/>
      <c r="I423" s="17"/>
      <c r="J423" s="1"/>
      <c r="K423" s="1"/>
      <c r="L423" s="1"/>
      <c r="M423" s="1"/>
      <c r="N423" s="1"/>
    </row>
    <row r="424" spans="1:14" ht="12.75" customHeight="1" x14ac:dyDescent="0.2">
      <c r="A424" s="1"/>
      <c r="B424" s="1"/>
      <c r="C424" s="1"/>
      <c r="D424" s="1"/>
      <c r="E424" s="1"/>
      <c r="F424" s="1"/>
      <c r="G424" s="1"/>
      <c r="H424" s="17"/>
      <c r="I424" s="17"/>
      <c r="J424" s="1"/>
      <c r="K424" s="1"/>
      <c r="L424" s="1"/>
      <c r="M424" s="1"/>
      <c r="N424" s="1"/>
    </row>
    <row r="425" spans="1:14" ht="12.75" customHeight="1" x14ac:dyDescent="0.2">
      <c r="A425" s="1"/>
      <c r="B425" s="1"/>
      <c r="C425" s="1"/>
      <c r="D425" s="1"/>
      <c r="E425" s="1"/>
      <c r="F425" s="1"/>
      <c r="G425" s="1"/>
      <c r="H425" s="17"/>
      <c r="I425" s="17"/>
      <c r="J425" s="1"/>
      <c r="K425" s="1"/>
      <c r="L425" s="1"/>
      <c r="M425" s="1"/>
      <c r="N425" s="1"/>
    </row>
    <row r="426" spans="1:14" ht="12.75" customHeight="1" x14ac:dyDescent="0.2">
      <c r="A426" s="1"/>
      <c r="B426" s="1"/>
      <c r="C426" s="1"/>
      <c r="D426" s="1"/>
      <c r="E426" s="1"/>
      <c r="F426" s="1"/>
      <c r="G426" s="1"/>
      <c r="H426" s="17"/>
      <c r="I426" s="17"/>
      <c r="J426" s="1"/>
      <c r="K426" s="1"/>
      <c r="L426" s="1"/>
      <c r="M426" s="1"/>
      <c r="N426" s="1"/>
    </row>
    <row r="427" spans="1:14" ht="12.75" customHeight="1" x14ac:dyDescent="0.2">
      <c r="A427" s="1"/>
      <c r="B427" s="1"/>
      <c r="C427" s="1"/>
      <c r="D427" s="1"/>
      <c r="E427" s="1"/>
      <c r="F427" s="1"/>
      <c r="G427" s="1"/>
      <c r="H427" s="17"/>
      <c r="I427" s="17"/>
      <c r="J427" s="1"/>
      <c r="K427" s="1"/>
      <c r="L427" s="1"/>
      <c r="M427" s="1"/>
      <c r="N427" s="1"/>
    </row>
    <row r="428" spans="1:14" ht="12.75" customHeight="1" x14ac:dyDescent="0.2">
      <c r="A428" s="1"/>
      <c r="B428" s="1"/>
      <c r="C428" s="1"/>
      <c r="D428" s="1"/>
      <c r="E428" s="1"/>
      <c r="F428" s="1"/>
      <c r="G428" s="1"/>
      <c r="H428" s="17"/>
      <c r="I428" s="17"/>
      <c r="J428" s="1"/>
      <c r="K428" s="1"/>
      <c r="L428" s="1"/>
      <c r="M428" s="1"/>
      <c r="N428" s="1"/>
    </row>
    <row r="429" spans="1:14" ht="12.75" customHeight="1" x14ac:dyDescent="0.2">
      <c r="A429" s="1"/>
      <c r="B429" s="1"/>
      <c r="C429" s="1"/>
      <c r="D429" s="1"/>
      <c r="E429" s="1"/>
      <c r="F429" s="1"/>
      <c r="G429" s="1"/>
      <c r="H429" s="17"/>
      <c r="I429" s="17"/>
      <c r="J429" s="1"/>
      <c r="K429" s="1"/>
      <c r="L429" s="1"/>
      <c r="M429" s="1"/>
      <c r="N429" s="1"/>
    </row>
    <row r="430" spans="1:14" ht="12.75" customHeight="1" x14ac:dyDescent="0.2">
      <c r="A430" s="1"/>
      <c r="B430" s="1"/>
      <c r="C430" s="1"/>
      <c r="D430" s="1"/>
      <c r="E430" s="1"/>
      <c r="F430" s="1"/>
      <c r="G430" s="1"/>
      <c r="H430" s="17"/>
      <c r="I430" s="17"/>
      <c r="J430" s="1"/>
      <c r="K430" s="1"/>
      <c r="L430" s="1"/>
      <c r="M430" s="1"/>
      <c r="N430" s="1"/>
    </row>
    <row r="431" spans="1:14" ht="12.75" customHeight="1" x14ac:dyDescent="0.2">
      <c r="A431" s="1"/>
      <c r="B431" s="1"/>
      <c r="C431" s="1"/>
      <c r="D431" s="1"/>
      <c r="E431" s="1"/>
      <c r="F431" s="1"/>
      <c r="G431" s="1"/>
      <c r="H431" s="17"/>
      <c r="I431" s="17"/>
      <c r="J431" s="1"/>
      <c r="K431" s="1"/>
      <c r="L431" s="1"/>
      <c r="M431" s="1"/>
      <c r="N431" s="1"/>
    </row>
    <row r="432" spans="1:14" ht="12.75" customHeight="1" x14ac:dyDescent="0.2">
      <c r="A432" s="1"/>
      <c r="B432" s="1"/>
      <c r="C432" s="1"/>
      <c r="D432" s="1"/>
      <c r="E432" s="1"/>
      <c r="F432" s="1"/>
      <c r="G432" s="1"/>
      <c r="H432" s="17"/>
      <c r="I432" s="17"/>
      <c r="J432" s="1"/>
      <c r="K432" s="1"/>
      <c r="L432" s="1"/>
      <c r="M432" s="1"/>
      <c r="N432" s="1"/>
    </row>
    <row r="433" spans="1:14" ht="12.75" customHeight="1" x14ac:dyDescent="0.2">
      <c r="A433" s="1"/>
      <c r="B433" s="1"/>
      <c r="C433" s="1"/>
      <c r="D433" s="1"/>
      <c r="E433" s="1"/>
      <c r="F433" s="1"/>
      <c r="G433" s="1"/>
      <c r="H433" s="17"/>
      <c r="I433" s="17"/>
      <c r="J433" s="1"/>
      <c r="K433" s="1"/>
      <c r="L433" s="1"/>
      <c r="M433" s="1"/>
      <c r="N433" s="1"/>
    </row>
    <row r="434" spans="1:14" ht="12.75" customHeight="1" x14ac:dyDescent="0.2">
      <c r="A434" s="1"/>
      <c r="B434" s="1"/>
      <c r="C434" s="1"/>
      <c r="D434" s="1"/>
      <c r="E434" s="1"/>
      <c r="F434" s="1"/>
      <c r="G434" s="1"/>
      <c r="H434" s="17"/>
      <c r="I434" s="17"/>
      <c r="J434" s="1"/>
      <c r="K434" s="1"/>
      <c r="L434" s="1"/>
      <c r="M434" s="1"/>
      <c r="N434" s="1"/>
    </row>
    <row r="435" spans="1:14" ht="12.75" customHeight="1" x14ac:dyDescent="0.2">
      <c r="A435" s="1"/>
      <c r="B435" s="1"/>
      <c r="C435" s="1"/>
      <c r="D435" s="1"/>
      <c r="E435" s="1"/>
      <c r="F435" s="1"/>
      <c r="G435" s="1"/>
      <c r="H435" s="17"/>
      <c r="I435" s="17"/>
      <c r="J435" s="1"/>
      <c r="K435" s="1"/>
      <c r="L435" s="1"/>
      <c r="M435" s="1"/>
      <c r="N435" s="1"/>
    </row>
    <row r="436" spans="1:14" ht="12.75" customHeight="1" x14ac:dyDescent="0.2">
      <c r="A436" s="1"/>
      <c r="B436" s="1"/>
      <c r="C436" s="1"/>
      <c r="D436" s="1"/>
      <c r="E436" s="1"/>
      <c r="F436" s="1"/>
      <c r="G436" s="1"/>
      <c r="H436" s="17"/>
      <c r="I436" s="17"/>
      <c r="J436" s="1"/>
      <c r="K436" s="1"/>
      <c r="L436" s="1"/>
      <c r="M436" s="1"/>
      <c r="N436" s="1"/>
    </row>
    <row r="437" spans="1:14" ht="12.75" customHeight="1" x14ac:dyDescent="0.2">
      <c r="A437" s="1"/>
      <c r="B437" s="1"/>
      <c r="C437" s="1"/>
      <c r="D437" s="1"/>
      <c r="E437" s="1"/>
      <c r="F437" s="1"/>
      <c r="G437" s="1"/>
      <c r="H437" s="17"/>
      <c r="I437" s="17"/>
      <c r="J437" s="1"/>
      <c r="K437" s="1"/>
      <c r="L437" s="1"/>
      <c r="M437" s="1"/>
      <c r="N437" s="1"/>
    </row>
    <row r="438" spans="1:14" ht="12.75" customHeight="1" x14ac:dyDescent="0.2">
      <c r="A438" s="1"/>
      <c r="B438" s="1"/>
      <c r="C438" s="1"/>
      <c r="D438" s="1"/>
      <c r="E438" s="1"/>
      <c r="F438" s="1"/>
      <c r="G438" s="1"/>
      <c r="H438" s="17"/>
      <c r="I438" s="17"/>
      <c r="J438" s="1"/>
      <c r="K438" s="1"/>
      <c r="L438" s="1"/>
      <c r="M438" s="1"/>
      <c r="N438" s="1"/>
    </row>
    <row r="439" spans="1:14" ht="12.75" customHeight="1" x14ac:dyDescent="0.2">
      <c r="A439" s="1"/>
      <c r="B439" s="1"/>
      <c r="C439" s="1"/>
      <c r="D439" s="1"/>
      <c r="E439" s="1"/>
      <c r="F439" s="1"/>
      <c r="G439" s="1"/>
      <c r="H439" s="17"/>
      <c r="I439" s="17"/>
      <c r="J439" s="1"/>
      <c r="K439" s="1"/>
      <c r="L439" s="1"/>
      <c r="M439" s="1"/>
      <c r="N439" s="1"/>
    </row>
    <row r="440" spans="1:14" ht="12.75" customHeight="1" x14ac:dyDescent="0.2">
      <c r="A440" s="1"/>
      <c r="B440" s="1"/>
      <c r="C440" s="1"/>
      <c r="D440" s="1"/>
      <c r="E440" s="1"/>
      <c r="F440" s="1"/>
      <c r="G440" s="1"/>
      <c r="H440" s="17"/>
      <c r="I440" s="17"/>
      <c r="J440" s="1"/>
      <c r="K440" s="1"/>
      <c r="L440" s="1"/>
      <c r="M440" s="1"/>
      <c r="N440" s="1"/>
    </row>
    <row r="441" spans="1:14" ht="12.75" customHeight="1" x14ac:dyDescent="0.2">
      <c r="A441" s="1"/>
      <c r="B441" s="1"/>
      <c r="C441" s="1"/>
      <c r="D441" s="1"/>
      <c r="E441" s="1"/>
      <c r="F441" s="1"/>
      <c r="G441" s="1"/>
      <c r="H441" s="17"/>
      <c r="I441" s="17"/>
      <c r="J441" s="1"/>
      <c r="K441" s="1"/>
      <c r="L441" s="1"/>
      <c r="M441" s="1"/>
      <c r="N441" s="1"/>
    </row>
    <row r="442" spans="1:14" ht="12.75" customHeight="1" x14ac:dyDescent="0.2">
      <c r="A442" s="1"/>
      <c r="B442" s="1"/>
      <c r="C442" s="1"/>
      <c r="D442" s="1"/>
      <c r="E442" s="1"/>
      <c r="F442" s="1"/>
      <c r="G442" s="1"/>
      <c r="H442" s="17"/>
      <c r="I442" s="17"/>
      <c r="J442" s="1"/>
      <c r="K442" s="1"/>
      <c r="L442" s="1"/>
      <c r="M442" s="1"/>
      <c r="N442" s="1"/>
    </row>
    <row r="443" spans="1:14" ht="12.75" customHeight="1" x14ac:dyDescent="0.2">
      <c r="A443" s="1"/>
      <c r="B443" s="1"/>
      <c r="C443" s="1"/>
      <c r="D443" s="1"/>
      <c r="E443" s="1"/>
      <c r="F443" s="1"/>
      <c r="G443" s="1"/>
      <c r="H443" s="17"/>
      <c r="I443" s="17"/>
      <c r="J443" s="1"/>
      <c r="K443" s="1"/>
      <c r="L443" s="1"/>
      <c r="M443" s="1"/>
      <c r="N443" s="1"/>
    </row>
    <row r="444" spans="1:14" ht="12.75" customHeight="1" x14ac:dyDescent="0.2">
      <c r="A444" s="1"/>
      <c r="B444" s="1"/>
      <c r="C444" s="1"/>
      <c r="D444" s="1"/>
      <c r="E444" s="1"/>
      <c r="F444" s="1"/>
      <c r="G444" s="1"/>
      <c r="H444" s="17"/>
      <c r="I444" s="17"/>
      <c r="J444" s="1"/>
      <c r="K444" s="1"/>
      <c r="L444" s="1"/>
      <c r="M444" s="1"/>
      <c r="N444" s="1"/>
    </row>
    <row r="445" spans="1:14" ht="12.75" customHeight="1" x14ac:dyDescent="0.2">
      <c r="A445" s="1"/>
      <c r="B445" s="1"/>
      <c r="C445" s="1"/>
      <c r="D445" s="1"/>
      <c r="E445" s="1"/>
      <c r="F445" s="1"/>
      <c r="G445" s="1"/>
      <c r="H445" s="17"/>
      <c r="I445" s="17"/>
      <c r="J445" s="1"/>
      <c r="K445" s="1"/>
      <c r="L445" s="1"/>
      <c r="M445" s="1"/>
      <c r="N445" s="1"/>
    </row>
    <row r="446" spans="1:14" ht="12.75" customHeight="1" x14ac:dyDescent="0.2">
      <c r="A446" s="1"/>
      <c r="B446" s="1"/>
      <c r="C446" s="1"/>
      <c r="D446" s="1"/>
      <c r="E446" s="1"/>
      <c r="F446" s="1"/>
      <c r="G446" s="1"/>
      <c r="H446" s="17"/>
      <c r="I446" s="17"/>
      <c r="J446" s="1"/>
      <c r="K446" s="1"/>
      <c r="L446" s="1"/>
      <c r="M446" s="1"/>
      <c r="N446" s="1"/>
    </row>
    <row r="447" spans="1:14" ht="12.75" customHeight="1" x14ac:dyDescent="0.2">
      <c r="A447" s="1"/>
      <c r="B447" s="1"/>
      <c r="C447" s="1"/>
      <c r="D447" s="1"/>
      <c r="E447" s="1"/>
      <c r="F447" s="1"/>
      <c r="G447" s="1"/>
      <c r="H447" s="17"/>
      <c r="I447" s="17"/>
      <c r="J447" s="1"/>
      <c r="K447" s="1"/>
      <c r="L447" s="1"/>
      <c r="M447" s="1"/>
      <c r="N447" s="1"/>
    </row>
    <row r="448" spans="1:14" ht="12.75" customHeight="1" x14ac:dyDescent="0.2">
      <c r="A448" s="1"/>
      <c r="B448" s="1"/>
      <c r="C448" s="1"/>
      <c r="D448" s="1"/>
      <c r="E448" s="1"/>
      <c r="F448" s="1"/>
      <c r="G448" s="1"/>
      <c r="H448" s="17"/>
      <c r="I448" s="17"/>
      <c r="J448" s="1"/>
      <c r="K448" s="1"/>
      <c r="L448" s="1"/>
      <c r="M448" s="1"/>
      <c r="N448" s="1"/>
    </row>
    <row r="449" spans="1:14" ht="12.75" customHeight="1" x14ac:dyDescent="0.2">
      <c r="A449" s="1"/>
      <c r="B449" s="1"/>
      <c r="C449" s="1"/>
      <c r="D449" s="1"/>
      <c r="E449" s="1"/>
      <c r="F449" s="1"/>
      <c r="G449" s="1"/>
      <c r="H449" s="17"/>
      <c r="I449" s="17"/>
      <c r="J449" s="1"/>
      <c r="K449" s="1"/>
      <c r="L449" s="1"/>
      <c r="M449" s="1"/>
      <c r="N449" s="1"/>
    </row>
    <row r="450" spans="1:14" ht="12.75" customHeight="1" x14ac:dyDescent="0.2">
      <c r="A450" s="1"/>
      <c r="B450" s="1"/>
      <c r="C450" s="1"/>
      <c r="D450" s="1"/>
      <c r="E450" s="1"/>
      <c r="F450" s="1"/>
      <c r="G450" s="1"/>
      <c r="H450" s="17"/>
      <c r="I450" s="17"/>
      <c r="J450" s="1"/>
      <c r="K450" s="1"/>
      <c r="L450" s="1"/>
      <c r="M450" s="1"/>
      <c r="N450" s="1"/>
    </row>
    <row r="451" spans="1:14" ht="12.75" customHeight="1" x14ac:dyDescent="0.2">
      <c r="A451" s="1"/>
      <c r="B451" s="1"/>
      <c r="C451" s="1"/>
      <c r="D451" s="1"/>
      <c r="E451" s="1"/>
      <c r="F451" s="1"/>
      <c r="G451" s="1"/>
      <c r="H451" s="17"/>
      <c r="I451" s="17"/>
      <c r="J451" s="1"/>
      <c r="K451" s="1"/>
      <c r="L451" s="1"/>
      <c r="M451" s="1"/>
      <c r="N451" s="1"/>
    </row>
    <row r="452" spans="1:14" ht="12.75" customHeight="1" x14ac:dyDescent="0.2">
      <c r="A452" s="1"/>
      <c r="B452" s="1"/>
      <c r="C452" s="1"/>
      <c r="D452" s="1"/>
      <c r="E452" s="1"/>
      <c r="F452" s="1"/>
      <c r="G452" s="1"/>
      <c r="H452" s="17"/>
      <c r="I452" s="17"/>
      <c r="J452" s="1"/>
      <c r="K452" s="1"/>
      <c r="L452" s="1"/>
      <c r="M452" s="1"/>
      <c r="N452" s="1"/>
    </row>
    <row r="453" spans="1:14" ht="12.75" customHeight="1" x14ac:dyDescent="0.2">
      <c r="A453" s="1"/>
      <c r="B453" s="1"/>
      <c r="C453" s="1"/>
      <c r="D453" s="1"/>
      <c r="E453" s="1"/>
      <c r="F453" s="1"/>
      <c r="G453" s="1"/>
      <c r="H453" s="17"/>
      <c r="I453" s="17"/>
      <c r="J453" s="1"/>
      <c r="K453" s="1"/>
      <c r="L453" s="1"/>
      <c r="M453" s="1"/>
      <c r="N453" s="1"/>
    </row>
    <row r="454" spans="1:14" ht="12.75" customHeight="1" x14ac:dyDescent="0.2">
      <c r="A454" s="1"/>
      <c r="B454" s="1"/>
      <c r="C454" s="1"/>
      <c r="D454" s="1"/>
      <c r="E454" s="1"/>
      <c r="F454" s="1"/>
      <c r="G454" s="1"/>
      <c r="H454" s="17"/>
      <c r="I454" s="17"/>
      <c r="J454" s="1"/>
      <c r="K454" s="1"/>
      <c r="L454" s="1"/>
      <c r="M454" s="1"/>
      <c r="N454" s="1"/>
    </row>
    <row r="455" spans="1:14" ht="12.75" customHeight="1" x14ac:dyDescent="0.2">
      <c r="A455" s="1"/>
      <c r="B455" s="1"/>
      <c r="C455" s="1"/>
      <c r="D455" s="1"/>
      <c r="E455" s="1"/>
      <c r="F455" s="1"/>
      <c r="G455" s="1"/>
      <c r="H455" s="17"/>
      <c r="I455" s="17"/>
      <c r="J455" s="1"/>
      <c r="K455" s="1"/>
      <c r="L455" s="1"/>
      <c r="M455" s="1"/>
      <c r="N455" s="1"/>
    </row>
    <row r="456" spans="1:14" ht="12.75" customHeight="1" x14ac:dyDescent="0.2">
      <c r="A456" s="1"/>
      <c r="B456" s="1"/>
      <c r="C456" s="1"/>
      <c r="D456" s="1"/>
      <c r="E456" s="1"/>
      <c r="F456" s="1"/>
      <c r="G456" s="1"/>
      <c r="H456" s="17"/>
      <c r="I456" s="17"/>
      <c r="J456" s="1"/>
      <c r="K456" s="1"/>
      <c r="L456" s="1"/>
      <c r="M456" s="1"/>
      <c r="N456" s="1"/>
    </row>
    <row r="457" spans="1:14" ht="12.75" customHeight="1" x14ac:dyDescent="0.2">
      <c r="A457" s="1"/>
      <c r="B457" s="1"/>
      <c r="C457" s="1"/>
      <c r="D457" s="1"/>
      <c r="E457" s="1"/>
      <c r="F457" s="1"/>
      <c r="G457" s="1"/>
      <c r="H457" s="17"/>
      <c r="I457" s="17"/>
      <c r="J457" s="1"/>
      <c r="K457" s="1"/>
      <c r="L457" s="1"/>
      <c r="M457" s="1"/>
      <c r="N457" s="1"/>
    </row>
    <row r="458" spans="1:14" ht="12.75" customHeight="1" x14ac:dyDescent="0.2">
      <c r="A458" s="1"/>
      <c r="B458" s="1"/>
      <c r="C458" s="1"/>
      <c r="D458" s="1"/>
      <c r="E458" s="1"/>
      <c r="F458" s="1"/>
      <c r="G458" s="1"/>
      <c r="H458" s="17"/>
      <c r="I458" s="17"/>
      <c r="J458" s="1"/>
      <c r="K458" s="1"/>
      <c r="L458" s="1"/>
      <c r="M458" s="1"/>
      <c r="N458" s="1"/>
    </row>
    <row r="459" spans="1:14" ht="12.75" customHeight="1" x14ac:dyDescent="0.2">
      <c r="A459" s="1"/>
      <c r="B459" s="1"/>
      <c r="C459" s="1"/>
      <c r="D459" s="1"/>
      <c r="E459" s="1"/>
      <c r="F459" s="1"/>
      <c r="G459" s="1"/>
      <c r="H459" s="17"/>
      <c r="I459" s="17"/>
      <c r="J459" s="1"/>
      <c r="K459" s="1"/>
      <c r="L459" s="1"/>
      <c r="M459" s="1"/>
      <c r="N459" s="1"/>
    </row>
    <row r="460" spans="1:14" ht="12.75" customHeight="1" x14ac:dyDescent="0.2">
      <c r="A460" s="1"/>
      <c r="B460" s="1"/>
      <c r="C460" s="1"/>
      <c r="D460" s="1"/>
      <c r="E460" s="1"/>
      <c r="F460" s="1"/>
      <c r="G460" s="1"/>
      <c r="H460" s="17"/>
      <c r="I460" s="17"/>
      <c r="J460" s="1"/>
      <c r="K460" s="1"/>
      <c r="L460" s="1"/>
      <c r="M460" s="1"/>
      <c r="N460" s="1"/>
    </row>
    <row r="461" spans="1:14" ht="12.75" customHeight="1" x14ac:dyDescent="0.2">
      <c r="A461" s="1"/>
      <c r="B461" s="1"/>
      <c r="C461" s="1"/>
      <c r="D461" s="1"/>
      <c r="E461" s="1"/>
      <c r="F461" s="1"/>
      <c r="G461" s="1"/>
      <c r="H461" s="17"/>
      <c r="I461" s="17"/>
      <c r="J461" s="1"/>
      <c r="K461" s="1"/>
      <c r="L461" s="1"/>
      <c r="M461" s="1"/>
      <c r="N461" s="1"/>
    </row>
    <row r="462" spans="1:14" ht="12.75" customHeight="1" x14ac:dyDescent="0.2">
      <c r="A462" s="1"/>
      <c r="B462" s="1"/>
      <c r="C462" s="1"/>
      <c r="D462" s="1"/>
      <c r="E462" s="1"/>
      <c r="F462" s="1"/>
      <c r="G462" s="1"/>
      <c r="H462" s="17"/>
      <c r="I462" s="17"/>
      <c r="J462" s="1"/>
      <c r="K462" s="1"/>
      <c r="L462" s="1"/>
      <c r="M462" s="1"/>
      <c r="N462" s="1"/>
    </row>
    <row r="463" spans="1:14" ht="12.75" customHeight="1" x14ac:dyDescent="0.2">
      <c r="A463" s="1"/>
      <c r="B463" s="1"/>
      <c r="C463" s="1"/>
      <c r="D463" s="1"/>
      <c r="E463" s="1"/>
      <c r="F463" s="1"/>
      <c r="G463" s="1"/>
      <c r="H463" s="17"/>
      <c r="I463" s="17"/>
      <c r="J463" s="1"/>
      <c r="K463" s="1"/>
      <c r="L463" s="1"/>
      <c r="M463" s="1"/>
      <c r="N463" s="1"/>
    </row>
    <row r="464" spans="1:14" ht="12.75" customHeight="1" x14ac:dyDescent="0.2">
      <c r="A464" s="1"/>
      <c r="B464" s="1"/>
      <c r="C464" s="1"/>
      <c r="D464" s="1"/>
      <c r="E464" s="1"/>
      <c r="F464" s="1"/>
      <c r="G464" s="1"/>
      <c r="H464" s="17"/>
      <c r="I464" s="17"/>
      <c r="J464" s="1"/>
      <c r="K464" s="1"/>
      <c r="L464" s="1"/>
      <c r="M464" s="1"/>
      <c r="N464" s="1"/>
    </row>
    <row r="465" spans="1:14" ht="12.75" customHeight="1" x14ac:dyDescent="0.2">
      <c r="A465" s="1"/>
      <c r="B465" s="1"/>
      <c r="C465" s="1"/>
      <c r="D465" s="1"/>
      <c r="E465" s="1"/>
      <c r="F465" s="1"/>
      <c r="G465" s="1"/>
      <c r="H465" s="17"/>
      <c r="I465" s="17"/>
      <c r="J465" s="1"/>
      <c r="K465" s="1"/>
      <c r="L465" s="1"/>
      <c r="M465" s="1"/>
      <c r="N465" s="1"/>
    </row>
    <row r="466" spans="1:14" ht="12.75" customHeight="1" x14ac:dyDescent="0.2">
      <c r="A466" s="1"/>
      <c r="B466" s="1"/>
      <c r="C466" s="1"/>
      <c r="D466" s="1"/>
      <c r="E466" s="1"/>
      <c r="F466" s="1"/>
      <c r="G466" s="1"/>
      <c r="H466" s="17"/>
      <c r="I466" s="17"/>
      <c r="J466" s="1"/>
      <c r="K466" s="1"/>
      <c r="L466" s="1"/>
      <c r="M466" s="1"/>
      <c r="N466" s="1"/>
    </row>
    <row r="467" spans="1:14" ht="12.75" customHeight="1" x14ac:dyDescent="0.2">
      <c r="A467" s="1"/>
      <c r="B467" s="1"/>
      <c r="C467" s="1"/>
      <c r="D467" s="1"/>
      <c r="E467" s="1"/>
      <c r="F467" s="1"/>
      <c r="G467" s="1"/>
      <c r="H467" s="17"/>
      <c r="I467" s="17"/>
      <c r="J467" s="1"/>
      <c r="K467" s="1"/>
      <c r="L467" s="1"/>
      <c r="M467" s="1"/>
      <c r="N467" s="1"/>
    </row>
    <row r="468" spans="1:14" ht="12.75" customHeight="1" x14ac:dyDescent="0.2">
      <c r="A468" s="1"/>
      <c r="B468" s="1"/>
      <c r="C468" s="1"/>
      <c r="D468" s="1"/>
      <c r="E468" s="1"/>
      <c r="F468" s="1"/>
      <c r="G468" s="1"/>
      <c r="H468" s="17"/>
      <c r="I468" s="17"/>
      <c r="J468" s="1"/>
      <c r="K468" s="1"/>
      <c r="L468" s="1"/>
      <c r="M468" s="1"/>
      <c r="N468" s="1"/>
    </row>
    <row r="469" spans="1:14" ht="12.75" customHeight="1" x14ac:dyDescent="0.2">
      <c r="A469" s="1"/>
      <c r="B469" s="1"/>
      <c r="C469" s="1"/>
      <c r="D469" s="1"/>
      <c r="E469" s="1"/>
      <c r="F469" s="1"/>
      <c r="G469" s="1"/>
      <c r="H469" s="17"/>
      <c r="I469" s="17"/>
      <c r="J469" s="1"/>
      <c r="K469" s="1"/>
      <c r="L469" s="1"/>
      <c r="M469" s="1"/>
      <c r="N469" s="1"/>
    </row>
    <row r="470" spans="1:14" ht="12.75" customHeight="1" x14ac:dyDescent="0.2">
      <c r="A470" s="1"/>
      <c r="B470" s="1"/>
      <c r="C470" s="1"/>
      <c r="D470" s="1"/>
      <c r="E470" s="1"/>
      <c r="F470" s="1"/>
      <c r="G470" s="1"/>
      <c r="H470" s="17"/>
      <c r="I470" s="17"/>
      <c r="J470" s="1"/>
      <c r="K470" s="1"/>
      <c r="L470" s="1"/>
      <c r="M470" s="1"/>
      <c r="N470" s="1"/>
    </row>
    <row r="471" spans="1:14" ht="12.75" customHeight="1" x14ac:dyDescent="0.2">
      <c r="A471" s="1"/>
      <c r="B471" s="1"/>
      <c r="C471" s="1"/>
      <c r="D471" s="1"/>
      <c r="E471" s="1"/>
      <c r="F471" s="1"/>
      <c r="G471" s="1"/>
      <c r="H471" s="17"/>
      <c r="I471" s="17"/>
      <c r="J471" s="1"/>
      <c r="K471" s="1"/>
      <c r="L471" s="1"/>
      <c r="M471" s="1"/>
      <c r="N471" s="1"/>
    </row>
    <row r="472" spans="1:14" ht="12.75" customHeight="1" x14ac:dyDescent="0.2">
      <c r="A472" s="1"/>
      <c r="B472" s="1"/>
      <c r="C472" s="1"/>
      <c r="D472" s="1"/>
      <c r="E472" s="1"/>
      <c r="F472" s="1"/>
      <c r="G472" s="1"/>
      <c r="H472" s="17"/>
      <c r="I472" s="17"/>
      <c r="J472" s="1"/>
      <c r="K472" s="1"/>
      <c r="L472" s="1"/>
      <c r="M472" s="1"/>
      <c r="N472" s="1"/>
    </row>
    <row r="473" spans="1:14" ht="12.75" customHeight="1" x14ac:dyDescent="0.2">
      <c r="A473" s="1"/>
      <c r="B473" s="1"/>
      <c r="C473" s="1"/>
      <c r="D473" s="1"/>
      <c r="E473" s="1"/>
      <c r="F473" s="1"/>
      <c r="G473" s="1"/>
      <c r="H473" s="17"/>
      <c r="I473" s="17"/>
      <c r="J473" s="1"/>
      <c r="K473" s="1"/>
      <c r="L473" s="1"/>
      <c r="M473" s="1"/>
      <c r="N473" s="1"/>
    </row>
    <row r="474" spans="1:14" ht="12.75" customHeight="1" x14ac:dyDescent="0.2">
      <c r="A474" s="1"/>
      <c r="B474" s="1"/>
      <c r="C474" s="1"/>
      <c r="D474" s="1"/>
      <c r="E474" s="1"/>
      <c r="F474" s="1"/>
      <c r="G474" s="1"/>
      <c r="H474" s="17"/>
      <c r="I474" s="17"/>
      <c r="J474" s="1"/>
      <c r="K474" s="1"/>
      <c r="L474" s="1"/>
      <c r="M474" s="1"/>
      <c r="N474" s="1"/>
    </row>
    <row r="475" spans="1:14" ht="12.75" customHeight="1" x14ac:dyDescent="0.2">
      <c r="A475" s="1"/>
      <c r="B475" s="1"/>
      <c r="C475" s="1"/>
      <c r="D475" s="1"/>
      <c r="E475" s="1"/>
      <c r="F475" s="1"/>
      <c r="G475" s="1"/>
      <c r="H475" s="17"/>
      <c r="I475" s="17"/>
      <c r="J475" s="1"/>
      <c r="K475" s="1"/>
      <c r="L475" s="1"/>
      <c r="M475" s="1"/>
      <c r="N475" s="1"/>
    </row>
    <row r="476" spans="1:14" ht="12.75" customHeight="1" x14ac:dyDescent="0.2">
      <c r="A476" s="1"/>
      <c r="B476" s="1"/>
      <c r="C476" s="1"/>
      <c r="D476" s="1"/>
      <c r="E476" s="1"/>
      <c r="F476" s="1"/>
      <c r="G476" s="1"/>
      <c r="H476" s="17"/>
      <c r="I476" s="17"/>
      <c r="J476" s="1"/>
      <c r="K476" s="1"/>
      <c r="L476" s="1"/>
      <c r="M476" s="1"/>
      <c r="N476" s="1"/>
    </row>
    <row r="477" spans="1:14" ht="12.75" customHeight="1" x14ac:dyDescent="0.2">
      <c r="A477" s="1"/>
      <c r="B477" s="1"/>
      <c r="C477" s="1"/>
      <c r="D477" s="1"/>
      <c r="E477" s="1"/>
      <c r="F477" s="1"/>
      <c r="G477" s="1"/>
      <c r="H477" s="17"/>
      <c r="I477" s="17"/>
      <c r="J477" s="1"/>
      <c r="K477" s="1"/>
      <c r="L477" s="1"/>
      <c r="M477" s="1"/>
      <c r="N477" s="1"/>
    </row>
    <row r="478" spans="1:14" ht="12.75" customHeight="1" x14ac:dyDescent="0.2">
      <c r="A478" s="1"/>
      <c r="B478" s="1"/>
      <c r="C478" s="1"/>
      <c r="D478" s="1"/>
      <c r="E478" s="1"/>
      <c r="F478" s="1"/>
      <c r="G478" s="1"/>
      <c r="H478" s="17"/>
      <c r="I478" s="17"/>
      <c r="J478" s="1"/>
      <c r="K478" s="1"/>
      <c r="L478" s="1"/>
      <c r="M478" s="1"/>
      <c r="N478" s="1"/>
    </row>
    <row r="479" spans="1:14" ht="12.75" customHeight="1" x14ac:dyDescent="0.2">
      <c r="A479" s="1"/>
      <c r="B479" s="1"/>
      <c r="C479" s="1"/>
      <c r="D479" s="1"/>
      <c r="E479" s="1"/>
      <c r="F479" s="1"/>
      <c r="G479" s="1"/>
      <c r="H479" s="17"/>
      <c r="I479" s="17"/>
      <c r="J479" s="1"/>
      <c r="K479" s="1"/>
      <c r="L479" s="1"/>
      <c r="M479" s="1"/>
      <c r="N479" s="1"/>
    </row>
    <row r="480" spans="1:14" ht="12.75" customHeight="1" x14ac:dyDescent="0.2">
      <c r="A480" s="1"/>
      <c r="B480" s="1"/>
      <c r="C480" s="1"/>
      <c r="D480" s="1"/>
      <c r="E480" s="1"/>
      <c r="F480" s="1"/>
      <c r="G480" s="1"/>
      <c r="H480" s="17"/>
      <c r="I480" s="17"/>
      <c r="J480" s="1"/>
      <c r="K480" s="1"/>
      <c r="L480" s="1"/>
      <c r="M480" s="1"/>
      <c r="N480" s="1"/>
    </row>
    <row r="481" spans="1:14" ht="12.75" customHeight="1" x14ac:dyDescent="0.2">
      <c r="A481" s="1"/>
      <c r="B481" s="1"/>
      <c r="C481" s="1"/>
      <c r="D481" s="1"/>
      <c r="E481" s="1"/>
      <c r="F481" s="1"/>
      <c r="G481" s="1"/>
      <c r="H481" s="17"/>
      <c r="I481" s="17"/>
      <c r="J481" s="1"/>
      <c r="K481" s="1"/>
      <c r="L481" s="1"/>
      <c r="M481" s="1"/>
      <c r="N481" s="1"/>
    </row>
    <row r="482" spans="1:14" ht="12.75" customHeight="1" x14ac:dyDescent="0.2">
      <c r="A482" s="1"/>
      <c r="B482" s="1"/>
      <c r="C482" s="1"/>
      <c r="D482" s="1"/>
      <c r="E482" s="1"/>
      <c r="F482" s="1"/>
      <c r="G482" s="1"/>
      <c r="H482" s="17"/>
      <c r="I482" s="17"/>
      <c r="J482" s="1"/>
      <c r="K482" s="1"/>
      <c r="L482" s="1"/>
      <c r="M482" s="1"/>
      <c r="N482" s="1"/>
    </row>
    <row r="483" spans="1:14" ht="12.75" customHeight="1" x14ac:dyDescent="0.2">
      <c r="A483" s="1"/>
      <c r="B483" s="1"/>
      <c r="C483" s="1"/>
      <c r="D483" s="1"/>
      <c r="E483" s="1"/>
      <c r="F483" s="1"/>
      <c r="G483" s="1"/>
      <c r="H483" s="17"/>
      <c r="I483" s="17"/>
      <c r="J483" s="1"/>
      <c r="K483" s="1"/>
      <c r="L483" s="1"/>
      <c r="M483" s="1"/>
      <c r="N483" s="1"/>
    </row>
    <row r="484" spans="1:14" ht="12.75" customHeight="1" x14ac:dyDescent="0.2">
      <c r="A484" s="1"/>
      <c r="B484" s="1"/>
      <c r="C484" s="1"/>
      <c r="D484" s="1"/>
      <c r="E484" s="1"/>
      <c r="F484" s="1"/>
      <c r="G484" s="1"/>
      <c r="H484" s="17"/>
      <c r="I484" s="17"/>
      <c r="J484" s="1"/>
      <c r="K484" s="1"/>
      <c r="L484" s="1"/>
      <c r="M484" s="1"/>
      <c r="N484" s="1"/>
    </row>
    <row r="485" spans="1:14" ht="12.75" customHeight="1" x14ac:dyDescent="0.2">
      <c r="A485" s="1"/>
      <c r="B485" s="1"/>
      <c r="C485" s="1"/>
      <c r="D485" s="1"/>
      <c r="E485" s="1"/>
      <c r="F485" s="1"/>
      <c r="G485" s="1"/>
      <c r="H485" s="17"/>
      <c r="I485" s="17"/>
      <c r="J485" s="1"/>
      <c r="K485" s="1"/>
      <c r="L485" s="1"/>
      <c r="M485" s="1"/>
      <c r="N485" s="1"/>
    </row>
    <row r="486" spans="1:14" ht="12.75" customHeight="1" x14ac:dyDescent="0.2">
      <c r="A486" s="1"/>
      <c r="B486" s="1"/>
      <c r="C486" s="1"/>
      <c r="D486" s="1"/>
      <c r="E486" s="1"/>
      <c r="F486" s="1"/>
      <c r="G486" s="1"/>
      <c r="H486" s="17"/>
      <c r="I486" s="17"/>
      <c r="J486" s="1"/>
      <c r="K486" s="1"/>
      <c r="L486" s="1"/>
      <c r="M486" s="1"/>
      <c r="N486" s="1"/>
    </row>
    <row r="487" spans="1:14" ht="12.75" customHeight="1" x14ac:dyDescent="0.2">
      <c r="A487" s="1"/>
      <c r="B487" s="1"/>
      <c r="C487" s="1"/>
      <c r="D487" s="1"/>
      <c r="E487" s="1"/>
      <c r="F487" s="1"/>
      <c r="G487" s="1"/>
      <c r="H487" s="17"/>
      <c r="I487" s="17"/>
      <c r="J487" s="1"/>
      <c r="K487" s="1"/>
      <c r="L487" s="1"/>
      <c r="M487" s="1"/>
      <c r="N487" s="1"/>
    </row>
    <row r="488" spans="1:14" ht="12.75" customHeight="1" x14ac:dyDescent="0.2">
      <c r="A488" s="1"/>
      <c r="B488" s="1"/>
      <c r="C488" s="1"/>
      <c r="D488" s="1"/>
      <c r="E488" s="1"/>
      <c r="F488" s="1"/>
      <c r="G488" s="1"/>
      <c r="H488" s="17"/>
      <c r="I488" s="17"/>
      <c r="J488" s="1"/>
      <c r="K488" s="1"/>
      <c r="L488" s="1"/>
      <c r="M488" s="1"/>
      <c r="N488" s="1"/>
    </row>
    <row r="489" spans="1:14" ht="12.75" customHeight="1" x14ac:dyDescent="0.2">
      <c r="A489" s="1"/>
      <c r="B489" s="1"/>
      <c r="C489" s="1"/>
      <c r="D489" s="1"/>
      <c r="E489" s="1"/>
      <c r="F489" s="1"/>
      <c r="G489" s="1"/>
      <c r="H489" s="17"/>
      <c r="I489" s="17"/>
      <c r="J489" s="1"/>
      <c r="K489" s="1"/>
      <c r="L489" s="1"/>
      <c r="M489" s="1"/>
      <c r="N489" s="1"/>
    </row>
    <row r="490" spans="1:14" ht="12.75" customHeight="1" x14ac:dyDescent="0.2">
      <c r="A490" s="1"/>
      <c r="B490" s="1"/>
      <c r="C490" s="1"/>
      <c r="D490" s="1"/>
      <c r="E490" s="1"/>
      <c r="F490" s="1"/>
      <c r="G490" s="1"/>
      <c r="H490" s="17"/>
      <c r="I490" s="17"/>
      <c r="J490" s="1"/>
      <c r="K490" s="1"/>
      <c r="L490" s="1"/>
      <c r="M490" s="1"/>
      <c r="N490" s="1"/>
    </row>
    <row r="491" spans="1:14" ht="12.75" customHeight="1" x14ac:dyDescent="0.2">
      <c r="A491" s="1"/>
      <c r="B491" s="1"/>
      <c r="C491" s="1"/>
      <c r="D491" s="1"/>
      <c r="E491" s="1"/>
      <c r="F491" s="1"/>
      <c r="G491" s="1"/>
      <c r="H491" s="17"/>
      <c r="I491" s="17"/>
      <c r="J491" s="1"/>
      <c r="K491" s="1"/>
      <c r="L491" s="1"/>
      <c r="M491" s="1"/>
      <c r="N491" s="1"/>
    </row>
    <row r="492" spans="1:14" ht="12.75" customHeight="1" x14ac:dyDescent="0.2">
      <c r="A492" s="1"/>
      <c r="B492" s="1"/>
      <c r="C492" s="1"/>
      <c r="D492" s="1"/>
      <c r="E492" s="1"/>
      <c r="F492" s="1"/>
      <c r="G492" s="1"/>
      <c r="H492" s="17"/>
      <c r="I492" s="17"/>
      <c r="J492" s="1"/>
      <c r="K492" s="1"/>
      <c r="L492" s="1"/>
      <c r="M492" s="1"/>
      <c r="N492" s="1"/>
    </row>
    <row r="493" spans="1:14" ht="12.75" customHeight="1" x14ac:dyDescent="0.2">
      <c r="A493" s="1"/>
      <c r="B493" s="1"/>
      <c r="C493" s="1"/>
      <c r="D493" s="1"/>
      <c r="E493" s="1"/>
      <c r="F493" s="1"/>
      <c r="G493" s="1"/>
      <c r="H493" s="17"/>
      <c r="I493" s="17"/>
      <c r="J493" s="1"/>
      <c r="K493" s="1"/>
      <c r="L493" s="1"/>
      <c r="M493" s="1"/>
      <c r="N493" s="1"/>
    </row>
    <row r="494" spans="1:14" ht="12.75" customHeight="1" x14ac:dyDescent="0.2">
      <c r="A494" s="1"/>
      <c r="B494" s="1"/>
      <c r="C494" s="1"/>
      <c r="D494" s="1"/>
      <c r="E494" s="1"/>
      <c r="F494" s="1"/>
      <c r="G494" s="1"/>
      <c r="H494" s="17"/>
      <c r="I494" s="17"/>
      <c r="J494" s="1"/>
      <c r="K494" s="1"/>
      <c r="L494" s="1"/>
      <c r="M494" s="1"/>
      <c r="N494" s="1"/>
    </row>
    <row r="495" spans="1:14" ht="12.75" customHeight="1" x14ac:dyDescent="0.2">
      <c r="A495" s="1"/>
      <c r="B495" s="1"/>
      <c r="C495" s="1"/>
      <c r="D495" s="1"/>
      <c r="E495" s="1"/>
      <c r="F495" s="1"/>
      <c r="G495" s="1"/>
      <c r="H495" s="17"/>
      <c r="I495" s="17"/>
      <c r="J495" s="1"/>
      <c r="K495" s="1"/>
      <c r="L495" s="1"/>
      <c r="M495" s="1"/>
      <c r="N495" s="1"/>
    </row>
    <row r="496" spans="1:14" ht="12.75" customHeight="1" x14ac:dyDescent="0.2">
      <c r="A496" s="1"/>
      <c r="B496" s="1"/>
      <c r="C496" s="1"/>
      <c r="D496" s="1"/>
      <c r="E496" s="1"/>
      <c r="F496" s="1"/>
      <c r="G496" s="1"/>
      <c r="H496" s="17"/>
      <c r="I496" s="17"/>
      <c r="J496" s="1"/>
      <c r="K496" s="1"/>
      <c r="L496" s="1"/>
      <c r="M496" s="1"/>
      <c r="N496" s="1"/>
    </row>
    <row r="497" spans="1:14" ht="12.75" customHeight="1" x14ac:dyDescent="0.2">
      <c r="A497" s="1"/>
      <c r="B497" s="1"/>
      <c r="C497" s="1"/>
      <c r="D497" s="1"/>
      <c r="E497" s="1"/>
      <c r="F497" s="1"/>
      <c r="G497" s="1"/>
      <c r="H497" s="17"/>
      <c r="I497" s="17"/>
      <c r="J497" s="1"/>
      <c r="K497" s="1"/>
      <c r="L497" s="1"/>
      <c r="M497" s="1"/>
      <c r="N497" s="1"/>
    </row>
    <row r="498" spans="1:14" ht="12.75" customHeight="1" x14ac:dyDescent="0.2">
      <c r="A498" s="1"/>
      <c r="B498" s="1"/>
      <c r="C498" s="1"/>
      <c r="D498" s="1"/>
      <c r="E498" s="1"/>
      <c r="F498" s="1"/>
      <c r="G498" s="1"/>
      <c r="H498" s="17"/>
      <c r="I498" s="17"/>
      <c r="J498" s="1"/>
      <c r="K498" s="1"/>
      <c r="L498" s="1"/>
      <c r="M498" s="1"/>
      <c r="N498" s="1"/>
    </row>
    <row r="499" spans="1:14" ht="12.75" customHeight="1" x14ac:dyDescent="0.2">
      <c r="A499" s="1"/>
      <c r="B499" s="1"/>
      <c r="C499" s="1"/>
      <c r="D499" s="1"/>
      <c r="E499" s="1"/>
      <c r="F499" s="1"/>
      <c r="G499" s="1"/>
      <c r="H499" s="17"/>
      <c r="I499" s="17"/>
      <c r="J499" s="1"/>
      <c r="K499" s="1"/>
      <c r="L499" s="1"/>
      <c r="M499" s="1"/>
      <c r="N499" s="1"/>
    </row>
    <row r="500" spans="1:14" ht="12.75" customHeight="1" x14ac:dyDescent="0.2">
      <c r="A500" s="1"/>
      <c r="B500" s="1"/>
      <c r="C500" s="1"/>
      <c r="D500" s="1"/>
      <c r="E500" s="1"/>
      <c r="F500" s="1"/>
      <c r="G500" s="1"/>
      <c r="H500" s="17"/>
      <c r="I500" s="17"/>
      <c r="J500" s="1"/>
      <c r="K500" s="1"/>
      <c r="L500" s="1"/>
      <c r="M500" s="1"/>
      <c r="N500" s="1"/>
    </row>
    <row r="501" spans="1:14" ht="12.75" customHeight="1" x14ac:dyDescent="0.2">
      <c r="A501" s="1"/>
      <c r="B501" s="1"/>
      <c r="C501" s="1"/>
      <c r="D501" s="1"/>
      <c r="E501" s="1"/>
      <c r="F501" s="1"/>
      <c r="G501" s="1"/>
      <c r="H501" s="17"/>
      <c r="I501" s="17"/>
      <c r="J501" s="1"/>
      <c r="K501" s="1"/>
      <c r="L501" s="1"/>
      <c r="M501" s="1"/>
      <c r="N501" s="1"/>
    </row>
    <row r="502" spans="1:14" ht="12.75" customHeight="1" x14ac:dyDescent="0.2">
      <c r="A502" s="1"/>
      <c r="B502" s="1"/>
      <c r="C502" s="1"/>
      <c r="D502" s="1"/>
      <c r="E502" s="1"/>
      <c r="F502" s="1"/>
      <c r="G502" s="1"/>
      <c r="H502" s="17"/>
      <c r="I502" s="17"/>
      <c r="J502" s="1"/>
      <c r="K502" s="1"/>
      <c r="L502" s="1"/>
      <c r="M502" s="1"/>
      <c r="N502" s="1"/>
    </row>
    <row r="503" spans="1:14" ht="12.75" customHeight="1" x14ac:dyDescent="0.2">
      <c r="A503" s="1"/>
      <c r="B503" s="1"/>
      <c r="C503" s="1"/>
      <c r="D503" s="1"/>
      <c r="E503" s="1"/>
      <c r="F503" s="1"/>
      <c r="G503" s="1"/>
      <c r="H503" s="17"/>
      <c r="I503" s="17"/>
      <c r="J503" s="1"/>
      <c r="K503" s="1"/>
      <c r="L503" s="1"/>
      <c r="M503" s="1"/>
      <c r="N503" s="1"/>
    </row>
    <row r="504" spans="1:14" ht="12.75" customHeight="1" x14ac:dyDescent="0.2">
      <c r="A504" s="1"/>
      <c r="B504" s="1"/>
      <c r="C504" s="1"/>
      <c r="D504" s="1"/>
      <c r="E504" s="1"/>
      <c r="F504" s="1"/>
      <c r="G504" s="1"/>
      <c r="H504" s="17"/>
      <c r="I504" s="17"/>
      <c r="J504" s="1"/>
      <c r="K504" s="1"/>
      <c r="L504" s="1"/>
      <c r="M504" s="1"/>
      <c r="N504" s="1"/>
    </row>
    <row r="505" spans="1:14" ht="12.75" customHeight="1" x14ac:dyDescent="0.2">
      <c r="A505" s="1"/>
      <c r="B505" s="1"/>
      <c r="C505" s="1"/>
      <c r="D505" s="1"/>
      <c r="E505" s="1"/>
      <c r="F505" s="1"/>
      <c r="G505" s="1"/>
      <c r="H505" s="17"/>
      <c r="I505" s="17"/>
      <c r="J505" s="1"/>
      <c r="K505" s="1"/>
      <c r="L505" s="1"/>
      <c r="M505" s="1"/>
      <c r="N505" s="1"/>
    </row>
    <row r="506" spans="1:14" ht="12.75" customHeight="1" x14ac:dyDescent="0.2">
      <c r="A506" s="1"/>
      <c r="B506" s="1"/>
      <c r="C506" s="1"/>
      <c r="D506" s="1"/>
      <c r="E506" s="1"/>
      <c r="F506" s="1"/>
      <c r="G506" s="1"/>
      <c r="H506" s="17"/>
      <c r="I506" s="17"/>
      <c r="J506" s="1"/>
      <c r="K506" s="1"/>
      <c r="L506" s="1"/>
      <c r="M506" s="1"/>
      <c r="N506" s="1"/>
    </row>
    <row r="507" spans="1:14" ht="12.75" customHeight="1" x14ac:dyDescent="0.2">
      <c r="A507" s="1"/>
      <c r="B507" s="1"/>
      <c r="C507" s="1"/>
      <c r="D507" s="1"/>
      <c r="E507" s="1"/>
      <c r="F507" s="1"/>
      <c r="G507" s="1"/>
      <c r="H507" s="17"/>
      <c r="I507" s="17"/>
      <c r="J507" s="1"/>
      <c r="K507" s="1"/>
      <c r="L507" s="1"/>
      <c r="M507" s="1"/>
      <c r="N507" s="1"/>
    </row>
    <row r="508" spans="1:14" ht="12.75" customHeight="1" x14ac:dyDescent="0.2">
      <c r="A508" s="1"/>
      <c r="B508" s="1"/>
      <c r="C508" s="1"/>
      <c r="D508" s="1"/>
      <c r="E508" s="1"/>
      <c r="F508" s="1"/>
      <c r="G508" s="1"/>
      <c r="H508" s="17"/>
      <c r="I508" s="17"/>
      <c r="J508" s="1"/>
      <c r="K508" s="1"/>
      <c r="L508" s="1"/>
      <c r="M508" s="1"/>
      <c r="N508" s="1"/>
    </row>
    <row r="509" spans="1:14" ht="12.75" customHeight="1" x14ac:dyDescent="0.2">
      <c r="A509" s="1"/>
      <c r="B509" s="1"/>
      <c r="C509" s="1"/>
      <c r="D509" s="1"/>
      <c r="E509" s="1"/>
      <c r="F509" s="1"/>
      <c r="G509" s="1"/>
      <c r="H509" s="17"/>
      <c r="I509" s="17"/>
      <c r="J509" s="1"/>
      <c r="K509" s="1"/>
      <c r="L509" s="1"/>
      <c r="M509" s="1"/>
      <c r="N509" s="1"/>
    </row>
    <row r="510" spans="1:14" ht="12.75" customHeight="1" x14ac:dyDescent="0.2">
      <c r="A510" s="1"/>
      <c r="B510" s="1"/>
      <c r="C510" s="1"/>
      <c r="D510" s="1"/>
      <c r="E510" s="1"/>
      <c r="F510" s="1"/>
      <c r="G510" s="1"/>
      <c r="H510" s="17"/>
      <c r="I510" s="17"/>
      <c r="J510" s="1"/>
      <c r="K510" s="1"/>
      <c r="L510" s="1"/>
      <c r="M510" s="1"/>
      <c r="N510" s="1"/>
    </row>
    <row r="511" spans="1:14" ht="12.75" customHeight="1" x14ac:dyDescent="0.2">
      <c r="A511" s="1"/>
      <c r="B511" s="1"/>
      <c r="C511" s="1"/>
      <c r="D511" s="1"/>
      <c r="E511" s="1"/>
      <c r="F511" s="1"/>
      <c r="G511" s="1"/>
      <c r="H511" s="17"/>
      <c r="I511" s="17"/>
      <c r="J511" s="1"/>
      <c r="K511" s="1"/>
      <c r="L511" s="1"/>
      <c r="M511" s="1"/>
      <c r="N511" s="1"/>
    </row>
    <row r="512" spans="1:14" ht="12.75" customHeight="1" x14ac:dyDescent="0.2">
      <c r="A512" s="1"/>
      <c r="B512" s="1"/>
      <c r="C512" s="1"/>
      <c r="D512" s="1"/>
      <c r="E512" s="1"/>
      <c r="F512" s="1"/>
      <c r="G512" s="1"/>
      <c r="H512" s="17"/>
      <c r="I512" s="17"/>
      <c r="J512" s="1"/>
      <c r="K512" s="1"/>
      <c r="L512" s="1"/>
      <c r="M512" s="1"/>
      <c r="N512" s="1"/>
    </row>
    <row r="513" spans="1:14" ht="12.75" customHeight="1" x14ac:dyDescent="0.2">
      <c r="A513" s="1"/>
      <c r="B513" s="1"/>
      <c r="C513" s="1"/>
      <c r="D513" s="1"/>
      <c r="E513" s="1"/>
      <c r="F513" s="1"/>
      <c r="G513" s="1"/>
      <c r="H513" s="17"/>
      <c r="I513" s="17"/>
      <c r="J513" s="1"/>
      <c r="K513" s="1"/>
      <c r="L513" s="1"/>
      <c r="M513" s="1"/>
      <c r="N513" s="1"/>
    </row>
    <row r="514" spans="1:14" ht="12.75" customHeight="1" x14ac:dyDescent="0.2">
      <c r="A514" s="1"/>
      <c r="B514" s="1"/>
      <c r="C514" s="1"/>
      <c r="D514" s="1"/>
      <c r="E514" s="1"/>
      <c r="F514" s="1"/>
      <c r="G514" s="1"/>
      <c r="H514" s="17"/>
      <c r="I514" s="17"/>
      <c r="J514" s="1"/>
      <c r="K514" s="1"/>
      <c r="L514" s="1"/>
      <c r="M514" s="1"/>
      <c r="N514" s="1"/>
    </row>
    <row r="515" spans="1:14" ht="12.75" customHeight="1" x14ac:dyDescent="0.2">
      <c r="A515" s="1"/>
      <c r="B515" s="1"/>
      <c r="C515" s="1"/>
      <c r="D515" s="1"/>
      <c r="E515" s="1"/>
      <c r="F515" s="1"/>
      <c r="G515" s="1"/>
      <c r="H515" s="17"/>
      <c r="I515" s="17"/>
      <c r="J515" s="1"/>
      <c r="K515" s="1"/>
      <c r="L515" s="1"/>
      <c r="M515" s="1"/>
      <c r="N515" s="1"/>
    </row>
    <row r="516" spans="1:14" ht="12.75" customHeight="1" x14ac:dyDescent="0.2">
      <c r="A516" s="1"/>
      <c r="B516" s="1"/>
      <c r="C516" s="1"/>
      <c r="D516" s="1"/>
      <c r="E516" s="1"/>
      <c r="F516" s="1"/>
      <c r="G516" s="1"/>
      <c r="H516" s="17"/>
      <c r="I516" s="17"/>
      <c r="J516" s="1"/>
      <c r="K516" s="1"/>
      <c r="L516" s="1"/>
      <c r="M516" s="1"/>
      <c r="N516" s="1"/>
    </row>
    <row r="517" spans="1:14" ht="12.75" customHeight="1" x14ac:dyDescent="0.2">
      <c r="A517" s="1"/>
      <c r="B517" s="1"/>
      <c r="C517" s="1"/>
      <c r="D517" s="1"/>
      <c r="E517" s="1"/>
      <c r="F517" s="1"/>
      <c r="G517" s="1"/>
      <c r="H517" s="17"/>
      <c r="I517" s="17"/>
      <c r="J517" s="1"/>
      <c r="K517" s="1"/>
      <c r="L517" s="1"/>
      <c r="M517" s="1"/>
      <c r="N517" s="1"/>
    </row>
    <row r="518" spans="1:14" ht="12.75" customHeight="1" x14ac:dyDescent="0.2">
      <c r="A518" s="1"/>
      <c r="B518" s="1"/>
      <c r="C518" s="1"/>
      <c r="D518" s="1"/>
      <c r="E518" s="1"/>
      <c r="F518" s="1"/>
      <c r="G518" s="1"/>
      <c r="H518" s="17"/>
      <c r="I518" s="17"/>
      <c r="J518" s="1"/>
      <c r="K518" s="1"/>
      <c r="L518" s="1"/>
      <c r="M518" s="1"/>
      <c r="N518" s="1"/>
    </row>
    <row r="519" spans="1:14" ht="12.75" customHeight="1" x14ac:dyDescent="0.2">
      <c r="A519" s="1"/>
      <c r="B519" s="1"/>
      <c r="C519" s="1"/>
      <c r="D519" s="1"/>
      <c r="E519" s="1"/>
      <c r="F519" s="1"/>
      <c r="G519" s="1"/>
      <c r="H519" s="17"/>
      <c r="I519" s="17"/>
      <c r="J519" s="1"/>
      <c r="K519" s="1"/>
      <c r="L519" s="1"/>
      <c r="M519" s="1"/>
      <c r="N519" s="1"/>
    </row>
    <row r="520" spans="1:14" ht="12.75" customHeight="1" x14ac:dyDescent="0.2">
      <c r="A520" s="1"/>
      <c r="B520" s="1"/>
      <c r="C520" s="1"/>
      <c r="D520" s="1"/>
      <c r="E520" s="1"/>
      <c r="F520" s="1"/>
      <c r="G520" s="1"/>
      <c r="H520" s="17"/>
      <c r="I520" s="17"/>
      <c r="J520" s="1"/>
      <c r="K520" s="1"/>
      <c r="L520" s="1"/>
      <c r="M520" s="1"/>
      <c r="N520" s="1"/>
    </row>
    <row r="521" spans="1:14" ht="12.75" customHeight="1" x14ac:dyDescent="0.2">
      <c r="A521" s="1"/>
      <c r="B521" s="1"/>
      <c r="C521" s="1"/>
      <c r="D521" s="1"/>
      <c r="E521" s="1"/>
      <c r="F521" s="1"/>
      <c r="G521" s="1"/>
      <c r="H521" s="17"/>
      <c r="I521" s="17"/>
      <c r="J521" s="1"/>
      <c r="K521" s="1"/>
      <c r="L521" s="1"/>
      <c r="M521" s="1"/>
      <c r="N521" s="1"/>
    </row>
    <row r="522" spans="1:14" ht="12.75" customHeight="1" x14ac:dyDescent="0.2">
      <c r="A522" s="1"/>
      <c r="B522" s="1"/>
      <c r="C522" s="1"/>
      <c r="D522" s="1"/>
      <c r="E522" s="1"/>
      <c r="F522" s="1"/>
      <c r="G522" s="1"/>
      <c r="H522" s="17"/>
      <c r="I522" s="17"/>
      <c r="J522" s="1"/>
      <c r="K522" s="1"/>
      <c r="L522" s="1"/>
      <c r="M522" s="1"/>
      <c r="N522" s="1"/>
    </row>
    <row r="523" spans="1:14" ht="12.75" customHeight="1" x14ac:dyDescent="0.2">
      <c r="A523" s="1"/>
      <c r="B523" s="1"/>
      <c r="C523" s="1"/>
      <c r="D523" s="1"/>
      <c r="E523" s="1"/>
      <c r="F523" s="1"/>
      <c r="G523" s="1"/>
      <c r="H523" s="17"/>
      <c r="I523" s="17"/>
      <c r="J523" s="1"/>
      <c r="K523" s="1"/>
      <c r="L523" s="1"/>
      <c r="M523" s="1"/>
      <c r="N523" s="1"/>
    </row>
    <row r="524" spans="1:14" ht="12.75" customHeight="1" x14ac:dyDescent="0.2">
      <c r="A524" s="1"/>
      <c r="B524" s="1"/>
      <c r="C524" s="1"/>
      <c r="D524" s="1"/>
      <c r="E524" s="1"/>
      <c r="F524" s="1"/>
      <c r="G524" s="1"/>
      <c r="H524" s="17"/>
      <c r="I524" s="17"/>
      <c r="J524" s="1"/>
      <c r="K524" s="1"/>
      <c r="L524" s="1"/>
      <c r="M524" s="1"/>
      <c r="N524" s="1"/>
    </row>
    <row r="525" spans="1:14" ht="12.75" customHeight="1" x14ac:dyDescent="0.2">
      <c r="A525" s="1"/>
      <c r="B525" s="1"/>
      <c r="C525" s="1"/>
      <c r="D525" s="1"/>
      <c r="E525" s="1"/>
      <c r="F525" s="1"/>
      <c r="G525" s="1"/>
      <c r="H525" s="17"/>
      <c r="I525" s="17"/>
      <c r="J525" s="1"/>
      <c r="K525" s="1"/>
      <c r="L525" s="1"/>
      <c r="M525" s="1"/>
      <c r="N525" s="1"/>
    </row>
    <row r="526" spans="1:14" ht="12.75" customHeight="1" x14ac:dyDescent="0.2">
      <c r="A526" s="1"/>
      <c r="B526" s="1"/>
      <c r="C526" s="1"/>
      <c r="D526" s="1"/>
      <c r="E526" s="1"/>
      <c r="F526" s="1"/>
      <c r="G526" s="1"/>
      <c r="H526" s="17"/>
      <c r="I526" s="17"/>
      <c r="J526" s="1"/>
      <c r="K526" s="1"/>
      <c r="L526" s="1"/>
      <c r="M526" s="1"/>
      <c r="N526" s="1"/>
    </row>
    <row r="527" spans="1:14" ht="12.75" customHeight="1" x14ac:dyDescent="0.2">
      <c r="A527" s="1"/>
      <c r="B527" s="1"/>
      <c r="C527" s="1"/>
      <c r="D527" s="1"/>
      <c r="E527" s="1"/>
      <c r="F527" s="1"/>
      <c r="G527" s="1"/>
      <c r="H527" s="17"/>
      <c r="I527" s="17"/>
      <c r="J527" s="1"/>
      <c r="K527" s="1"/>
      <c r="L527" s="1"/>
      <c r="M527" s="1"/>
      <c r="N527" s="1"/>
    </row>
    <row r="528" spans="1:14" ht="12.75" customHeight="1" x14ac:dyDescent="0.2">
      <c r="A528" s="1"/>
      <c r="B528" s="1"/>
      <c r="C528" s="1"/>
      <c r="D528" s="1"/>
      <c r="E528" s="1"/>
      <c r="F528" s="1"/>
      <c r="G528" s="1"/>
      <c r="H528" s="17"/>
      <c r="I528" s="17"/>
      <c r="J528" s="1"/>
      <c r="K528" s="1"/>
      <c r="L528" s="1"/>
      <c r="M528" s="1"/>
      <c r="N528" s="1"/>
    </row>
    <row r="529" spans="1:14" ht="12.75" customHeight="1" x14ac:dyDescent="0.2">
      <c r="A529" s="1"/>
      <c r="B529" s="1"/>
      <c r="C529" s="1"/>
      <c r="D529" s="1"/>
      <c r="E529" s="1"/>
      <c r="F529" s="1"/>
      <c r="G529" s="1"/>
      <c r="H529" s="17"/>
      <c r="I529" s="17"/>
      <c r="J529" s="1"/>
      <c r="K529" s="1"/>
      <c r="L529" s="1"/>
      <c r="M529" s="1"/>
      <c r="N529" s="1"/>
    </row>
    <row r="530" spans="1:14" ht="12.75" customHeight="1" x14ac:dyDescent="0.2">
      <c r="A530" s="1"/>
      <c r="B530" s="1"/>
      <c r="C530" s="1"/>
      <c r="D530" s="1"/>
      <c r="E530" s="1"/>
      <c r="F530" s="1"/>
      <c r="G530" s="1"/>
      <c r="H530" s="17"/>
      <c r="I530" s="17"/>
      <c r="J530" s="1"/>
      <c r="K530" s="1"/>
      <c r="L530" s="1"/>
      <c r="M530" s="1"/>
      <c r="N530" s="1"/>
    </row>
    <row r="531" spans="1:14" ht="12.75" customHeight="1" x14ac:dyDescent="0.2">
      <c r="A531" s="1"/>
      <c r="B531" s="1"/>
      <c r="C531" s="1"/>
      <c r="D531" s="1"/>
      <c r="E531" s="1"/>
      <c r="F531" s="1"/>
      <c r="G531" s="1"/>
      <c r="H531" s="17"/>
      <c r="I531" s="17"/>
      <c r="J531" s="1"/>
      <c r="K531" s="1"/>
      <c r="L531" s="1"/>
      <c r="M531" s="1"/>
      <c r="N531" s="1"/>
    </row>
    <row r="532" spans="1:14" ht="12.75" customHeight="1" x14ac:dyDescent="0.2">
      <c r="A532" s="1"/>
      <c r="B532" s="1"/>
      <c r="C532" s="1"/>
      <c r="D532" s="1"/>
      <c r="E532" s="1"/>
      <c r="F532" s="1"/>
      <c r="G532" s="1"/>
      <c r="H532" s="17"/>
      <c r="I532" s="17"/>
      <c r="J532" s="1"/>
      <c r="K532" s="1"/>
      <c r="L532" s="1"/>
      <c r="M532" s="1"/>
      <c r="N532" s="1"/>
    </row>
    <row r="533" spans="1:14" ht="12.75" customHeight="1" x14ac:dyDescent="0.2">
      <c r="A533" s="1"/>
      <c r="B533" s="1"/>
      <c r="C533" s="1"/>
      <c r="D533" s="1"/>
      <c r="E533" s="1"/>
      <c r="F533" s="1"/>
      <c r="G533" s="1"/>
      <c r="H533" s="17"/>
      <c r="I533" s="17"/>
      <c r="J533" s="1"/>
      <c r="K533" s="1"/>
      <c r="L533" s="1"/>
      <c r="M533" s="1"/>
      <c r="N533" s="1"/>
    </row>
    <row r="534" spans="1:14" ht="12.75" customHeight="1" x14ac:dyDescent="0.2">
      <c r="A534" s="1"/>
      <c r="B534" s="1"/>
      <c r="C534" s="1"/>
      <c r="D534" s="1"/>
      <c r="E534" s="1"/>
      <c r="F534" s="1"/>
      <c r="G534" s="1"/>
      <c r="H534" s="17"/>
      <c r="I534" s="17"/>
      <c r="J534" s="1"/>
      <c r="K534" s="1"/>
      <c r="L534" s="1"/>
      <c r="M534" s="1"/>
      <c r="N534" s="1"/>
    </row>
    <row r="535" spans="1:14" ht="12.75" customHeight="1" x14ac:dyDescent="0.2">
      <c r="A535" s="1"/>
      <c r="B535" s="1"/>
      <c r="C535" s="1"/>
      <c r="D535" s="1"/>
      <c r="E535" s="1"/>
      <c r="F535" s="1"/>
      <c r="G535" s="1"/>
      <c r="H535" s="17"/>
      <c r="I535" s="17"/>
      <c r="J535" s="1"/>
      <c r="K535" s="1"/>
      <c r="L535" s="1"/>
      <c r="M535" s="1"/>
      <c r="N535" s="1"/>
    </row>
    <row r="536" spans="1:14" ht="12.75" customHeight="1" x14ac:dyDescent="0.2">
      <c r="A536" s="1"/>
      <c r="B536" s="1"/>
      <c r="C536" s="1"/>
      <c r="D536" s="1"/>
      <c r="E536" s="1"/>
      <c r="F536" s="1"/>
      <c r="G536" s="1"/>
      <c r="H536" s="17"/>
      <c r="I536" s="17"/>
      <c r="J536" s="1"/>
      <c r="K536" s="1"/>
      <c r="L536" s="1"/>
      <c r="M536" s="1"/>
      <c r="N536" s="1"/>
    </row>
    <row r="537" spans="1:14" ht="12.75" customHeight="1" x14ac:dyDescent="0.2">
      <c r="A537" s="1"/>
      <c r="B537" s="1"/>
      <c r="C537" s="1"/>
      <c r="D537" s="1"/>
      <c r="E537" s="1"/>
      <c r="F537" s="1"/>
      <c r="G537" s="1"/>
      <c r="H537" s="17"/>
      <c r="I537" s="17"/>
      <c r="J537" s="1"/>
      <c r="K537" s="1"/>
      <c r="L537" s="1"/>
      <c r="M537" s="1"/>
      <c r="N537" s="1"/>
    </row>
    <row r="538" spans="1:14" ht="12.75" customHeight="1" x14ac:dyDescent="0.2">
      <c r="A538" s="1"/>
      <c r="B538" s="1"/>
      <c r="C538" s="1"/>
      <c r="D538" s="1"/>
      <c r="E538" s="1"/>
      <c r="F538" s="1"/>
      <c r="G538" s="1"/>
      <c r="H538" s="17"/>
      <c r="I538" s="17"/>
      <c r="J538" s="1"/>
      <c r="K538" s="1"/>
      <c r="L538" s="1"/>
      <c r="M538" s="1"/>
      <c r="N538" s="1"/>
    </row>
    <row r="539" spans="1:14" ht="12.75" customHeight="1" x14ac:dyDescent="0.2">
      <c r="A539" s="1"/>
      <c r="B539" s="1"/>
      <c r="C539" s="1"/>
      <c r="D539" s="1"/>
      <c r="E539" s="1"/>
      <c r="F539" s="1"/>
      <c r="G539" s="1"/>
      <c r="H539" s="17"/>
      <c r="I539" s="17"/>
      <c r="J539" s="1"/>
      <c r="K539" s="1"/>
      <c r="L539" s="1"/>
      <c r="M539" s="1"/>
      <c r="N539" s="1"/>
    </row>
    <row r="540" spans="1:14" ht="12.75" customHeight="1" x14ac:dyDescent="0.2">
      <c r="A540" s="1"/>
      <c r="B540" s="1"/>
      <c r="C540" s="1"/>
      <c r="D540" s="1"/>
      <c r="E540" s="1"/>
      <c r="F540" s="1"/>
      <c r="G540" s="1"/>
      <c r="H540" s="17"/>
      <c r="I540" s="17"/>
      <c r="J540" s="1"/>
      <c r="K540" s="1"/>
      <c r="L540" s="1"/>
      <c r="M540" s="1"/>
      <c r="N540" s="1"/>
    </row>
    <row r="541" spans="1:14" ht="12.75" customHeight="1" x14ac:dyDescent="0.2">
      <c r="A541" s="1"/>
      <c r="B541" s="1"/>
      <c r="C541" s="1"/>
      <c r="D541" s="1"/>
      <c r="E541" s="1"/>
      <c r="F541" s="1"/>
      <c r="G541" s="1"/>
      <c r="H541" s="17"/>
      <c r="I541" s="17"/>
      <c r="J541" s="1"/>
      <c r="K541" s="1"/>
      <c r="L541" s="1"/>
      <c r="M541" s="1"/>
      <c r="N541" s="1"/>
    </row>
    <row r="542" spans="1:14" ht="12.75" customHeight="1" x14ac:dyDescent="0.2">
      <c r="A542" s="1"/>
      <c r="B542" s="1"/>
      <c r="C542" s="1"/>
      <c r="D542" s="1"/>
      <c r="E542" s="1"/>
      <c r="F542" s="1"/>
      <c r="G542" s="1"/>
      <c r="H542" s="17"/>
      <c r="I542" s="17"/>
      <c r="J542" s="1"/>
      <c r="K542" s="1"/>
      <c r="L542" s="1"/>
      <c r="M542" s="1"/>
      <c r="N542" s="1"/>
    </row>
    <row r="543" spans="1:14" ht="12.75" customHeight="1" x14ac:dyDescent="0.2">
      <c r="A543" s="1"/>
      <c r="B543" s="1"/>
      <c r="C543" s="1"/>
      <c r="D543" s="1"/>
      <c r="E543" s="1"/>
      <c r="F543" s="1"/>
      <c r="G543" s="1"/>
      <c r="H543" s="17"/>
      <c r="I543" s="17"/>
      <c r="J543" s="1"/>
      <c r="K543" s="1"/>
      <c r="L543" s="1"/>
      <c r="M543" s="1"/>
      <c r="N543" s="1"/>
    </row>
    <row r="544" spans="1:14" ht="12.75" customHeight="1" x14ac:dyDescent="0.2">
      <c r="A544" s="1"/>
      <c r="B544" s="1"/>
      <c r="C544" s="1"/>
      <c r="D544" s="1"/>
      <c r="E544" s="1"/>
      <c r="F544" s="1"/>
      <c r="G544" s="1"/>
      <c r="H544" s="17"/>
      <c r="I544" s="17"/>
      <c r="J544" s="1"/>
      <c r="K544" s="1"/>
      <c r="L544" s="1"/>
      <c r="M544" s="1"/>
      <c r="N544" s="1"/>
    </row>
    <row r="545" spans="1:14" ht="12.75" customHeight="1" x14ac:dyDescent="0.2">
      <c r="A545" s="1"/>
      <c r="B545" s="1"/>
      <c r="C545" s="1"/>
      <c r="D545" s="1"/>
      <c r="E545" s="1"/>
      <c r="F545" s="1"/>
      <c r="G545" s="1"/>
      <c r="H545" s="17"/>
      <c r="I545" s="17"/>
      <c r="J545" s="1"/>
      <c r="K545" s="1"/>
      <c r="L545" s="1"/>
      <c r="M545" s="1"/>
      <c r="N545" s="1"/>
    </row>
    <row r="546" spans="1:14" ht="12.75" customHeight="1" x14ac:dyDescent="0.2">
      <c r="A546" s="1"/>
      <c r="B546" s="1"/>
      <c r="C546" s="1"/>
      <c r="D546" s="1"/>
      <c r="E546" s="1"/>
      <c r="F546" s="1"/>
      <c r="G546" s="1"/>
      <c r="H546" s="17"/>
      <c r="I546" s="17"/>
      <c r="J546" s="1"/>
      <c r="K546" s="1"/>
      <c r="L546" s="1"/>
      <c r="M546" s="1"/>
      <c r="N546" s="1"/>
    </row>
    <row r="547" spans="1:14" ht="12.75" customHeight="1" x14ac:dyDescent="0.2">
      <c r="A547" s="1"/>
      <c r="B547" s="1"/>
      <c r="C547" s="1"/>
      <c r="D547" s="1"/>
      <c r="E547" s="1"/>
      <c r="F547" s="1"/>
      <c r="G547" s="1"/>
      <c r="H547" s="17"/>
      <c r="I547" s="17"/>
      <c r="J547" s="1"/>
      <c r="K547" s="1"/>
      <c r="L547" s="1"/>
      <c r="M547" s="1"/>
      <c r="N547" s="1"/>
    </row>
    <row r="548" spans="1:14" ht="12.75" customHeight="1" x14ac:dyDescent="0.2">
      <c r="A548" s="1"/>
      <c r="B548" s="1"/>
      <c r="C548" s="1"/>
      <c r="D548" s="1"/>
      <c r="E548" s="1"/>
      <c r="F548" s="1"/>
      <c r="G548" s="1"/>
      <c r="H548" s="17"/>
      <c r="I548" s="17"/>
      <c r="J548" s="1"/>
      <c r="K548" s="1"/>
      <c r="L548" s="1"/>
      <c r="M548" s="1"/>
      <c r="N548" s="1"/>
    </row>
    <row r="549" spans="1:14" ht="12.75" customHeight="1" x14ac:dyDescent="0.2">
      <c r="A549" s="1"/>
      <c r="B549" s="1"/>
      <c r="C549" s="1"/>
      <c r="D549" s="1"/>
      <c r="E549" s="1"/>
      <c r="F549" s="1"/>
      <c r="G549" s="1"/>
      <c r="H549" s="17"/>
      <c r="I549" s="17"/>
      <c r="J549" s="1"/>
      <c r="K549" s="1"/>
      <c r="L549" s="1"/>
      <c r="M549" s="1"/>
      <c r="N549" s="1"/>
    </row>
    <row r="550" spans="1:14" ht="12.75" customHeight="1" x14ac:dyDescent="0.2">
      <c r="A550" s="1"/>
      <c r="B550" s="1"/>
      <c r="C550" s="1"/>
      <c r="D550" s="1"/>
      <c r="E550" s="1"/>
      <c r="F550" s="1"/>
      <c r="G550" s="1"/>
      <c r="H550" s="17"/>
      <c r="I550" s="17"/>
      <c r="J550" s="1"/>
      <c r="K550" s="1"/>
      <c r="L550" s="1"/>
      <c r="M550" s="1"/>
      <c r="N550" s="1"/>
    </row>
    <row r="551" spans="1:14" ht="12.75" customHeight="1" x14ac:dyDescent="0.2">
      <c r="A551" s="1"/>
      <c r="B551" s="1"/>
      <c r="C551" s="1"/>
      <c r="D551" s="1"/>
      <c r="E551" s="1"/>
      <c r="F551" s="1"/>
      <c r="G551" s="1"/>
      <c r="H551" s="17"/>
      <c r="I551" s="17"/>
      <c r="J551" s="1"/>
      <c r="K551" s="1"/>
      <c r="L551" s="1"/>
      <c r="M551" s="1"/>
      <c r="N551" s="1"/>
    </row>
    <row r="552" spans="1:14" ht="12.75" customHeight="1" x14ac:dyDescent="0.2">
      <c r="A552" s="1"/>
      <c r="B552" s="1"/>
      <c r="C552" s="1"/>
      <c r="D552" s="1"/>
      <c r="E552" s="1"/>
      <c r="F552" s="1"/>
      <c r="G552" s="1"/>
      <c r="H552" s="17"/>
      <c r="I552" s="17"/>
      <c r="J552" s="1"/>
      <c r="K552" s="1"/>
      <c r="L552" s="1"/>
      <c r="M552" s="1"/>
      <c r="N552" s="1"/>
    </row>
    <row r="553" spans="1:14" ht="12.75" customHeight="1" x14ac:dyDescent="0.2">
      <c r="A553" s="1"/>
      <c r="B553" s="1"/>
      <c r="C553" s="1"/>
      <c r="D553" s="1"/>
      <c r="E553" s="1"/>
      <c r="F553" s="1"/>
      <c r="G553" s="1"/>
      <c r="H553" s="17"/>
      <c r="I553" s="17"/>
      <c r="J553" s="1"/>
      <c r="K553" s="1"/>
      <c r="L553" s="1"/>
      <c r="M553" s="1"/>
      <c r="N553" s="1"/>
    </row>
    <row r="554" spans="1:14" ht="12.75" customHeight="1" x14ac:dyDescent="0.2">
      <c r="A554" s="1"/>
      <c r="B554" s="1"/>
      <c r="C554" s="1"/>
      <c r="D554" s="1"/>
      <c r="E554" s="1"/>
      <c r="F554" s="1"/>
      <c r="G554" s="1"/>
      <c r="H554" s="17"/>
      <c r="I554" s="17"/>
      <c r="J554" s="1"/>
      <c r="K554" s="1"/>
      <c r="L554" s="1"/>
      <c r="M554" s="1"/>
      <c r="N554" s="1"/>
    </row>
    <row r="555" spans="1:14" ht="12.75" customHeight="1" x14ac:dyDescent="0.2">
      <c r="A555" s="1"/>
      <c r="B555" s="1"/>
      <c r="C555" s="1"/>
      <c r="D555" s="1"/>
      <c r="E555" s="1"/>
      <c r="F555" s="1"/>
      <c r="G555" s="1"/>
      <c r="H555" s="17"/>
      <c r="I555" s="17"/>
      <c r="J555" s="1"/>
      <c r="K555" s="1"/>
      <c r="L555" s="1"/>
      <c r="M555" s="1"/>
      <c r="N555" s="1"/>
    </row>
    <row r="556" spans="1:14" ht="12.75" customHeight="1" x14ac:dyDescent="0.2">
      <c r="A556" s="1"/>
      <c r="B556" s="1"/>
      <c r="C556" s="1"/>
      <c r="D556" s="1"/>
      <c r="E556" s="1"/>
      <c r="F556" s="1"/>
      <c r="G556" s="1"/>
      <c r="H556" s="17"/>
      <c r="I556" s="17"/>
      <c r="J556" s="1"/>
      <c r="K556" s="1"/>
      <c r="L556" s="1"/>
      <c r="M556" s="1"/>
      <c r="N556" s="1"/>
    </row>
    <row r="557" spans="1:14" ht="12.75" customHeight="1" x14ac:dyDescent="0.2">
      <c r="A557" s="1"/>
      <c r="B557" s="1"/>
      <c r="C557" s="1"/>
      <c r="D557" s="1"/>
      <c r="E557" s="1"/>
      <c r="F557" s="1"/>
      <c r="G557" s="1"/>
      <c r="H557" s="17"/>
      <c r="I557" s="17"/>
      <c r="J557" s="1"/>
      <c r="K557" s="1"/>
      <c r="L557" s="1"/>
      <c r="M557" s="1"/>
      <c r="N557" s="1"/>
    </row>
    <row r="558" spans="1:14" ht="12.75" customHeight="1" x14ac:dyDescent="0.2">
      <c r="A558" s="1"/>
      <c r="B558" s="1"/>
      <c r="C558" s="1"/>
      <c r="D558" s="1"/>
      <c r="E558" s="1"/>
      <c r="F558" s="1"/>
      <c r="G558" s="1"/>
      <c r="H558" s="17"/>
      <c r="I558" s="17"/>
      <c r="J558" s="1"/>
      <c r="K558" s="1"/>
      <c r="L558" s="1"/>
      <c r="M558" s="1"/>
      <c r="N558" s="1"/>
    </row>
    <row r="559" spans="1:14" ht="12.75" customHeight="1" x14ac:dyDescent="0.2">
      <c r="A559" s="1"/>
      <c r="B559" s="1"/>
      <c r="C559" s="1"/>
      <c r="D559" s="1"/>
      <c r="E559" s="1"/>
      <c r="F559" s="1"/>
      <c r="G559" s="1"/>
      <c r="H559" s="17"/>
      <c r="I559" s="17"/>
      <c r="J559" s="1"/>
      <c r="K559" s="1"/>
      <c r="L559" s="1"/>
      <c r="M559" s="1"/>
      <c r="N559" s="1"/>
    </row>
    <row r="560" spans="1:14" ht="12.75" customHeight="1" x14ac:dyDescent="0.2">
      <c r="A560" s="1"/>
      <c r="B560" s="1"/>
      <c r="C560" s="1"/>
      <c r="D560" s="1"/>
      <c r="E560" s="1"/>
      <c r="F560" s="1"/>
      <c r="G560" s="1"/>
      <c r="H560" s="17"/>
      <c r="I560" s="17"/>
      <c r="J560" s="1"/>
      <c r="K560" s="1"/>
      <c r="L560" s="1"/>
      <c r="M560" s="1"/>
      <c r="N560" s="1"/>
    </row>
    <row r="561" spans="1:14" ht="12.75" customHeight="1" x14ac:dyDescent="0.2">
      <c r="A561" s="1"/>
      <c r="B561" s="1"/>
      <c r="C561" s="1"/>
      <c r="D561" s="1"/>
      <c r="E561" s="1"/>
      <c r="F561" s="1"/>
      <c r="G561" s="1"/>
      <c r="H561" s="17"/>
      <c r="I561" s="17"/>
      <c r="J561" s="1"/>
      <c r="K561" s="1"/>
      <c r="L561" s="1"/>
      <c r="M561" s="1"/>
      <c r="N561" s="1"/>
    </row>
    <row r="562" spans="1:14" ht="12.75" customHeight="1" x14ac:dyDescent="0.2">
      <c r="A562" s="1"/>
      <c r="B562" s="1"/>
      <c r="C562" s="1"/>
      <c r="D562" s="1"/>
      <c r="E562" s="1"/>
      <c r="F562" s="1"/>
      <c r="G562" s="1"/>
      <c r="H562" s="17"/>
      <c r="I562" s="17"/>
      <c r="J562" s="1"/>
      <c r="K562" s="1"/>
      <c r="L562" s="1"/>
      <c r="M562" s="1"/>
      <c r="N562" s="1"/>
    </row>
    <row r="563" spans="1:14" ht="12.75" customHeight="1" x14ac:dyDescent="0.2">
      <c r="A563" s="1"/>
      <c r="B563" s="1"/>
      <c r="C563" s="1"/>
      <c r="D563" s="1"/>
      <c r="E563" s="1"/>
      <c r="F563" s="1"/>
      <c r="G563" s="1"/>
      <c r="H563" s="17"/>
      <c r="I563" s="17"/>
      <c r="J563" s="1"/>
      <c r="K563" s="1"/>
      <c r="L563" s="1"/>
      <c r="M563" s="1"/>
      <c r="N563" s="1"/>
    </row>
    <row r="564" spans="1:14" ht="12.75" customHeight="1" x14ac:dyDescent="0.2">
      <c r="A564" s="1"/>
      <c r="B564" s="1"/>
      <c r="C564" s="1"/>
      <c r="D564" s="1"/>
      <c r="E564" s="1"/>
      <c r="F564" s="1"/>
      <c r="G564" s="1"/>
      <c r="H564" s="17"/>
      <c r="I564" s="17"/>
      <c r="J564" s="1"/>
      <c r="K564" s="1"/>
      <c r="L564" s="1"/>
      <c r="M564" s="1"/>
      <c r="N564" s="1"/>
    </row>
    <row r="565" spans="1:14" ht="12.75" customHeight="1" x14ac:dyDescent="0.2">
      <c r="A565" s="1"/>
      <c r="B565" s="1"/>
      <c r="C565" s="1"/>
      <c r="D565" s="1"/>
      <c r="E565" s="1"/>
      <c r="F565" s="1"/>
      <c r="G565" s="1"/>
      <c r="H565" s="17"/>
      <c r="I565" s="17"/>
      <c r="J565" s="1"/>
      <c r="K565" s="1"/>
      <c r="L565" s="1"/>
      <c r="M565" s="1"/>
      <c r="N565" s="1"/>
    </row>
    <row r="566" spans="1:14" ht="12.75" customHeight="1" x14ac:dyDescent="0.2">
      <c r="A566" s="1"/>
      <c r="B566" s="1"/>
      <c r="C566" s="1"/>
      <c r="D566" s="1"/>
      <c r="E566" s="1"/>
      <c r="F566" s="1"/>
      <c r="G566" s="1"/>
      <c r="H566" s="17"/>
      <c r="I566" s="17"/>
      <c r="J566" s="1"/>
      <c r="K566" s="1"/>
      <c r="L566" s="1"/>
      <c r="M566" s="1"/>
      <c r="N566" s="1"/>
    </row>
    <row r="567" spans="1:14" ht="12.75" customHeight="1" x14ac:dyDescent="0.2">
      <c r="A567" s="1"/>
      <c r="B567" s="1"/>
      <c r="C567" s="1"/>
      <c r="D567" s="1"/>
      <c r="E567" s="1"/>
      <c r="F567" s="1"/>
      <c r="G567" s="1"/>
      <c r="H567" s="17"/>
      <c r="I567" s="17"/>
      <c r="J567" s="1"/>
      <c r="K567" s="1"/>
      <c r="L567" s="1"/>
      <c r="M567" s="1"/>
      <c r="N567" s="1"/>
    </row>
    <row r="568" spans="1:14" ht="12.75" customHeight="1" x14ac:dyDescent="0.2">
      <c r="A568" s="1"/>
      <c r="B568" s="1"/>
      <c r="C568" s="1"/>
      <c r="D568" s="1"/>
      <c r="E568" s="1"/>
      <c r="F568" s="1"/>
      <c r="G568" s="1"/>
      <c r="H568" s="17"/>
      <c r="I568" s="17"/>
      <c r="J568" s="1"/>
      <c r="K568" s="1"/>
      <c r="L568" s="1"/>
      <c r="M568" s="1"/>
      <c r="N568" s="1"/>
    </row>
    <row r="569" spans="1:14" ht="12.75" customHeight="1" x14ac:dyDescent="0.2">
      <c r="A569" s="1"/>
      <c r="B569" s="1"/>
      <c r="C569" s="1"/>
      <c r="D569" s="1"/>
      <c r="E569" s="1"/>
      <c r="F569" s="1"/>
      <c r="G569" s="1"/>
      <c r="H569" s="17"/>
      <c r="I569" s="17"/>
      <c r="J569" s="1"/>
      <c r="K569" s="1"/>
      <c r="L569" s="1"/>
      <c r="M569" s="1"/>
      <c r="N569" s="1"/>
    </row>
    <row r="570" spans="1:14" ht="12.75" customHeight="1" x14ac:dyDescent="0.2">
      <c r="A570" s="1"/>
      <c r="B570" s="1"/>
      <c r="C570" s="1"/>
      <c r="D570" s="1"/>
      <c r="E570" s="1"/>
      <c r="F570" s="1"/>
      <c r="G570" s="1"/>
      <c r="H570" s="17"/>
      <c r="I570" s="17"/>
      <c r="J570" s="1"/>
      <c r="K570" s="1"/>
      <c r="L570" s="1"/>
      <c r="M570" s="1"/>
      <c r="N570" s="1"/>
    </row>
    <row r="571" spans="1:14" ht="12.75" customHeight="1" x14ac:dyDescent="0.2">
      <c r="A571" s="1"/>
      <c r="B571" s="1"/>
      <c r="C571" s="1"/>
      <c r="D571" s="1"/>
      <c r="E571" s="1"/>
      <c r="F571" s="1"/>
      <c r="G571" s="1"/>
      <c r="H571" s="17"/>
      <c r="I571" s="17"/>
      <c r="J571" s="1"/>
      <c r="K571" s="1"/>
      <c r="L571" s="1"/>
      <c r="M571" s="1"/>
      <c r="N571" s="1"/>
    </row>
    <row r="572" spans="1:14" ht="12.75" customHeight="1" x14ac:dyDescent="0.2">
      <c r="A572" s="1"/>
      <c r="B572" s="1"/>
      <c r="C572" s="1"/>
      <c r="D572" s="1"/>
      <c r="E572" s="1"/>
      <c r="F572" s="1"/>
      <c r="G572" s="1"/>
      <c r="H572" s="17"/>
      <c r="I572" s="17"/>
      <c r="J572" s="1"/>
      <c r="K572" s="1"/>
      <c r="L572" s="1"/>
      <c r="M572" s="1"/>
      <c r="N572" s="1"/>
    </row>
    <row r="573" spans="1:14" ht="12.75" customHeight="1" x14ac:dyDescent="0.2">
      <c r="A573" s="1"/>
      <c r="B573" s="1"/>
      <c r="C573" s="1"/>
      <c r="D573" s="1"/>
      <c r="E573" s="1"/>
      <c r="F573" s="1"/>
      <c r="G573" s="1"/>
      <c r="H573" s="17"/>
      <c r="I573" s="17"/>
      <c r="J573" s="1"/>
      <c r="K573" s="1"/>
      <c r="L573" s="1"/>
      <c r="M573" s="1"/>
      <c r="N573" s="1"/>
    </row>
    <row r="574" spans="1:14" ht="12.75" customHeight="1" x14ac:dyDescent="0.2">
      <c r="A574" s="1"/>
      <c r="B574" s="1"/>
      <c r="C574" s="1"/>
      <c r="D574" s="1"/>
      <c r="E574" s="1"/>
      <c r="F574" s="1"/>
      <c r="G574" s="1"/>
      <c r="H574" s="17"/>
      <c r="I574" s="17"/>
      <c r="J574" s="1"/>
      <c r="K574" s="1"/>
      <c r="L574" s="1"/>
      <c r="M574" s="1"/>
      <c r="N574" s="1"/>
    </row>
    <row r="575" spans="1:14" ht="12.75" customHeight="1" x14ac:dyDescent="0.2">
      <c r="A575" s="1"/>
      <c r="B575" s="1"/>
      <c r="C575" s="1"/>
      <c r="D575" s="1"/>
      <c r="E575" s="1"/>
      <c r="F575" s="1"/>
      <c r="G575" s="1"/>
      <c r="H575" s="17"/>
      <c r="I575" s="17"/>
      <c r="J575" s="1"/>
      <c r="K575" s="1"/>
      <c r="L575" s="1"/>
      <c r="M575" s="1"/>
      <c r="N575" s="1"/>
    </row>
    <row r="576" spans="1:14" ht="12.75" customHeight="1" x14ac:dyDescent="0.2">
      <c r="A576" s="1"/>
      <c r="B576" s="1"/>
      <c r="C576" s="1"/>
      <c r="D576" s="1"/>
      <c r="E576" s="1"/>
      <c r="F576" s="1"/>
      <c r="G576" s="1"/>
      <c r="H576" s="17"/>
      <c r="I576" s="17"/>
      <c r="J576" s="1"/>
      <c r="K576" s="1"/>
      <c r="L576" s="1"/>
      <c r="M576" s="1"/>
      <c r="N576" s="1"/>
    </row>
    <row r="577" spans="1:14" ht="12.75" customHeight="1" x14ac:dyDescent="0.2">
      <c r="A577" s="1"/>
      <c r="B577" s="1"/>
      <c r="C577" s="1"/>
      <c r="D577" s="1"/>
      <c r="E577" s="1"/>
      <c r="F577" s="1"/>
      <c r="G577" s="1"/>
      <c r="H577" s="17"/>
      <c r="I577" s="17"/>
      <c r="J577" s="1"/>
      <c r="K577" s="1"/>
      <c r="L577" s="1"/>
      <c r="M577" s="1"/>
      <c r="N577" s="1"/>
    </row>
    <row r="578" spans="1:14" ht="12.75" customHeight="1" x14ac:dyDescent="0.2">
      <c r="A578" s="1"/>
      <c r="B578" s="1"/>
      <c r="C578" s="1"/>
      <c r="D578" s="1"/>
      <c r="E578" s="1"/>
      <c r="F578" s="1"/>
      <c r="G578" s="1"/>
      <c r="H578" s="17"/>
      <c r="I578" s="17"/>
      <c r="J578" s="1"/>
      <c r="K578" s="1"/>
      <c r="L578" s="1"/>
      <c r="M578" s="1"/>
      <c r="N578" s="1"/>
    </row>
    <row r="579" spans="1:14" ht="12.75" customHeight="1" x14ac:dyDescent="0.2">
      <c r="A579" s="1"/>
      <c r="B579" s="1"/>
      <c r="C579" s="1"/>
      <c r="D579" s="1"/>
      <c r="E579" s="1"/>
      <c r="F579" s="1"/>
      <c r="G579" s="1"/>
      <c r="H579" s="17"/>
      <c r="I579" s="17"/>
      <c r="J579" s="1"/>
      <c r="K579" s="1"/>
      <c r="L579" s="1"/>
      <c r="M579" s="1"/>
      <c r="N579" s="1"/>
    </row>
    <row r="580" spans="1:14" ht="12.75" customHeight="1" x14ac:dyDescent="0.2">
      <c r="A580" s="1"/>
      <c r="B580" s="1"/>
      <c r="C580" s="1"/>
      <c r="D580" s="1"/>
      <c r="E580" s="1"/>
      <c r="F580" s="1"/>
      <c r="G580" s="1"/>
      <c r="H580" s="17"/>
      <c r="I580" s="17"/>
      <c r="J580" s="1"/>
      <c r="K580" s="1"/>
      <c r="L580" s="1"/>
      <c r="M580" s="1"/>
      <c r="N580" s="1"/>
    </row>
    <row r="581" spans="1:14" ht="12.75" customHeight="1" x14ac:dyDescent="0.2">
      <c r="A581" s="1"/>
      <c r="B581" s="1"/>
      <c r="C581" s="1"/>
      <c r="D581" s="1"/>
      <c r="E581" s="1"/>
      <c r="F581" s="1"/>
      <c r="G581" s="1"/>
      <c r="H581" s="17"/>
      <c r="I581" s="17"/>
      <c r="J581" s="1"/>
      <c r="K581" s="1"/>
      <c r="L581" s="1"/>
      <c r="M581" s="1"/>
      <c r="N581" s="1"/>
    </row>
    <row r="582" spans="1:14" ht="12.75" customHeight="1" x14ac:dyDescent="0.2">
      <c r="A582" s="1"/>
      <c r="B582" s="1"/>
      <c r="C582" s="1"/>
      <c r="D582" s="1"/>
      <c r="E582" s="1"/>
      <c r="F582" s="1"/>
      <c r="G582" s="1"/>
      <c r="H582" s="17"/>
      <c r="I582" s="17"/>
      <c r="J582" s="1"/>
      <c r="K582" s="1"/>
      <c r="L582" s="1"/>
      <c r="M582" s="1"/>
      <c r="N582" s="1"/>
    </row>
    <row r="583" spans="1:14" ht="12.75" customHeight="1" x14ac:dyDescent="0.2">
      <c r="A583" s="1"/>
      <c r="B583" s="1"/>
      <c r="C583" s="1"/>
      <c r="D583" s="1"/>
      <c r="E583" s="1"/>
      <c r="F583" s="1"/>
      <c r="G583" s="1"/>
      <c r="H583" s="17"/>
      <c r="I583" s="17"/>
      <c r="J583" s="1"/>
      <c r="K583" s="1"/>
      <c r="L583" s="1"/>
      <c r="M583" s="1"/>
      <c r="N583" s="1"/>
    </row>
    <row r="584" spans="1:14" ht="12.75" customHeight="1" x14ac:dyDescent="0.2">
      <c r="A584" s="1"/>
      <c r="B584" s="1"/>
      <c r="C584" s="1"/>
      <c r="D584" s="1"/>
      <c r="E584" s="1"/>
      <c r="F584" s="1"/>
      <c r="G584" s="1"/>
      <c r="H584" s="17"/>
      <c r="I584" s="17"/>
      <c r="J584" s="1"/>
      <c r="K584" s="1"/>
      <c r="L584" s="1"/>
      <c r="M584" s="1"/>
      <c r="N584" s="1"/>
    </row>
    <row r="585" spans="1:14" ht="12.75" customHeight="1" x14ac:dyDescent="0.2">
      <c r="A585" s="1"/>
      <c r="B585" s="1"/>
      <c r="C585" s="1"/>
      <c r="D585" s="1"/>
      <c r="E585" s="1"/>
      <c r="F585" s="1"/>
      <c r="G585" s="1"/>
      <c r="H585" s="17"/>
      <c r="I585" s="17"/>
      <c r="J585" s="1"/>
      <c r="K585" s="1"/>
      <c r="L585" s="1"/>
      <c r="M585" s="1"/>
      <c r="N585" s="1"/>
    </row>
    <row r="586" spans="1:14" ht="12.75" customHeight="1" x14ac:dyDescent="0.2">
      <c r="A586" s="1"/>
      <c r="B586" s="1"/>
      <c r="C586" s="1"/>
      <c r="D586" s="1"/>
      <c r="E586" s="1"/>
      <c r="F586" s="1"/>
      <c r="G586" s="1"/>
      <c r="H586" s="17"/>
      <c r="I586" s="17"/>
      <c r="J586" s="1"/>
      <c r="K586" s="1"/>
      <c r="L586" s="1"/>
      <c r="M586" s="1"/>
      <c r="N586" s="1"/>
    </row>
    <row r="587" spans="1:14" ht="12.75" customHeight="1" x14ac:dyDescent="0.2">
      <c r="A587" s="1"/>
      <c r="B587" s="1"/>
      <c r="C587" s="1"/>
      <c r="D587" s="1"/>
      <c r="E587" s="1"/>
      <c r="F587" s="1"/>
      <c r="G587" s="1"/>
      <c r="H587" s="17"/>
      <c r="I587" s="17"/>
      <c r="J587" s="1"/>
      <c r="K587" s="1"/>
      <c r="L587" s="1"/>
      <c r="M587" s="1"/>
      <c r="N587" s="1"/>
    </row>
    <row r="588" spans="1:14" ht="12.75" customHeight="1" x14ac:dyDescent="0.2">
      <c r="A588" s="1"/>
      <c r="B588" s="1"/>
      <c r="C588" s="1"/>
      <c r="D588" s="1"/>
      <c r="E588" s="1"/>
      <c r="F588" s="1"/>
      <c r="G588" s="1"/>
      <c r="H588" s="17"/>
      <c r="I588" s="17"/>
      <c r="J588" s="1"/>
      <c r="K588" s="1"/>
      <c r="L588" s="1"/>
      <c r="M588" s="1"/>
      <c r="N588" s="1"/>
    </row>
    <row r="589" spans="1:14" ht="12.75" customHeight="1" x14ac:dyDescent="0.2">
      <c r="A589" s="1"/>
      <c r="B589" s="1"/>
      <c r="C589" s="1"/>
      <c r="D589" s="1"/>
      <c r="E589" s="1"/>
      <c r="F589" s="1"/>
      <c r="G589" s="1"/>
      <c r="H589" s="17"/>
      <c r="I589" s="17"/>
      <c r="J589" s="1"/>
      <c r="K589" s="1"/>
      <c r="L589" s="1"/>
      <c r="M589" s="1"/>
      <c r="N589" s="1"/>
    </row>
    <row r="590" spans="1:14" ht="12.75" customHeight="1" x14ac:dyDescent="0.2">
      <c r="A590" s="1"/>
      <c r="B590" s="1"/>
      <c r="C590" s="1"/>
      <c r="D590" s="1"/>
      <c r="E590" s="1"/>
      <c r="F590" s="1"/>
      <c r="G590" s="1"/>
      <c r="H590" s="17"/>
      <c r="I590" s="17"/>
      <c r="J590" s="1"/>
      <c r="K590" s="1"/>
      <c r="L590" s="1"/>
      <c r="M590" s="1"/>
      <c r="N590" s="1"/>
    </row>
    <row r="591" spans="1:14" ht="12.75" customHeight="1" x14ac:dyDescent="0.2">
      <c r="A591" s="1"/>
      <c r="B591" s="1"/>
      <c r="C591" s="1"/>
      <c r="D591" s="1"/>
      <c r="E591" s="1"/>
      <c r="F591" s="1"/>
      <c r="G591" s="1"/>
      <c r="H591" s="17"/>
      <c r="I591" s="17"/>
      <c r="J591" s="1"/>
      <c r="K591" s="1"/>
      <c r="L591" s="1"/>
      <c r="M591" s="1"/>
      <c r="N591" s="1"/>
    </row>
    <row r="592" spans="1:14" ht="12.75" customHeight="1" x14ac:dyDescent="0.2">
      <c r="A592" s="1"/>
      <c r="B592" s="1"/>
      <c r="C592" s="1"/>
      <c r="D592" s="1"/>
      <c r="E592" s="1"/>
      <c r="F592" s="1"/>
      <c r="G592" s="1"/>
      <c r="H592" s="17"/>
      <c r="I592" s="17"/>
      <c r="J592" s="1"/>
      <c r="K592" s="1"/>
      <c r="L592" s="1"/>
      <c r="M592" s="1"/>
      <c r="N592" s="1"/>
    </row>
    <row r="593" spans="1:14" ht="12.75" customHeight="1" x14ac:dyDescent="0.2">
      <c r="A593" s="1"/>
      <c r="B593" s="1"/>
      <c r="C593" s="1"/>
      <c r="D593" s="1"/>
      <c r="E593" s="1"/>
      <c r="F593" s="1"/>
      <c r="G593" s="1"/>
      <c r="H593" s="17"/>
      <c r="I593" s="17"/>
      <c r="J593" s="1"/>
      <c r="K593" s="1"/>
      <c r="L593" s="1"/>
      <c r="M593" s="1"/>
      <c r="N593" s="1"/>
    </row>
    <row r="594" spans="1:14" ht="12.75" customHeight="1" x14ac:dyDescent="0.2">
      <c r="A594" s="1"/>
      <c r="B594" s="1"/>
      <c r="C594" s="1"/>
      <c r="D594" s="1"/>
      <c r="E594" s="1"/>
      <c r="F594" s="1"/>
      <c r="G594" s="1"/>
      <c r="H594" s="17"/>
      <c r="I594" s="17"/>
      <c r="J594" s="1"/>
      <c r="K594" s="1"/>
      <c r="L594" s="1"/>
      <c r="M594" s="1"/>
      <c r="N594" s="1"/>
    </row>
    <row r="595" spans="1:14" ht="12.75" customHeight="1" x14ac:dyDescent="0.2">
      <c r="A595" s="1"/>
      <c r="B595" s="1"/>
      <c r="C595" s="1"/>
      <c r="D595" s="1"/>
      <c r="E595" s="1"/>
      <c r="F595" s="1"/>
      <c r="G595" s="1"/>
      <c r="H595" s="17"/>
      <c r="I595" s="17"/>
      <c r="J595" s="1"/>
      <c r="K595" s="1"/>
      <c r="L595" s="1"/>
      <c r="M595" s="1"/>
      <c r="N595" s="1"/>
    </row>
    <row r="596" spans="1:14" ht="12.75" customHeight="1" x14ac:dyDescent="0.2">
      <c r="A596" s="1"/>
      <c r="B596" s="1"/>
      <c r="C596" s="1"/>
      <c r="D596" s="1"/>
      <c r="E596" s="1"/>
      <c r="F596" s="1"/>
      <c r="G596" s="1"/>
      <c r="H596" s="17"/>
      <c r="I596" s="17"/>
      <c r="J596" s="1"/>
      <c r="K596" s="1"/>
      <c r="L596" s="1"/>
      <c r="M596" s="1"/>
      <c r="N596" s="1"/>
    </row>
    <row r="597" spans="1:14" ht="12.75" customHeight="1" x14ac:dyDescent="0.2">
      <c r="A597" s="1"/>
      <c r="B597" s="1"/>
      <c r="C597" s="1"/>
      <c r="D597" s="1"/>
      <c r="E597" s="1"/>
      <c r="F597" s="1"/>
      <c r="G597" s="1"/>
      <c r="H597" s="17"/>
      <c r="I597" s="17"/>
      <c r="J597" s="1"/>
      <c r="K597" s="1"/>
      <c r="L597" s="1"/>
      <c r="M597" s="1"/>
      <c r="N597" s="1"/>
    </row>
    <row r="598" spans="1:14" ht="12.75" customHeight="1" x14ac:dyDescent="0.2">
      <c r="A598" s="1"/>
      <c r="B598" s="1"/>
      <c r="C598" s="1"/>
      <c r="D598" s="1"/>
      <c r="E598" s="1"/>
      <c r="F598" s="1"/>
      <c r="G598" s="1"/>
      <c r="H598" s="17"/>
      <c r="I598" s="17"/>
      <c r="J598" s="1"/>
      <c r="K598" s="1"/>
      <c r="L598" s="1"/>
      <c r="M598" s="1"/>
      <c r="N598" s="1"/>
    </row>
    <row r="599" spans="1:14" ht="12.75" customHeight="1" x14ac:dyDescent="0.2">
      <c r="A599" s="1"/>
      <c r="B599" s="1"/>
      <c r="C599" s="1"/>
      <c r="D599" s="1"/>
      <c r="E599" s="1"/>
      <c r="F599" s="1"/>
      <c r="G599" s="1"/>
      <c r="H599" s="17"/>
      <c r="I599" s="17"/>
      <c r="J599" s="1"/>
      <c r="K599" s="1"/>
      <c r="L599" s="1"/>
      <c r="M599" s="1"/>
      <c r="N599" s="1"/>
    </row>
    <row r="600" spans="1:14" ht="12.75" customHeight="1" x14ac:dyDescent="0.2">
      <c r="A600" s="1"/>
      <c r="B600" s="1"/>
      <c r="C600" s="1"/>
      <c r="D600" s="1"/>
      <c r="E600" s="1"/>
      <c r="F600" s="1"/>
      <c r="G600" s="1"/>
      <c r="H600" s="17"/>
      <c r="I600" s="17"/>
      <c r="J600" s="1"/>
      <c r="K600" s="1"/>
      <c r="L600" s="1"/>
      <c r="M600" s="1"/>
      <c r="N600" s="1"/>
    </row>
    <row r="601" spans="1:14" ht="12.75" customHeight="1" x14ac:dyDescent="0.2">
      <c r="A601" s="1"/>
      <c r="B601" s="1"/>
      <c r="C601" s="1"/>
      <c r="D601" s="1"/>
      <c r="E601" s="1"/>
      <c r="F601" s="1"/>
      <c r="G601" s="1"/>
      <c r="H601" s="17"/>
      <c r="I601" s="17"/>
      <c r="J601" s="1"/>
      <c r="K601" s="1"/>
      <c r="L601" s="1"/>
      <c r="M601" s="1"/>
      <c r="N601" s="1"/>
    </row>
    <row r="602" spans="1:14" ht="12.75" customHeight="1" x14ac:dyDescent="0.2">
      <c r="A602" s="1"/>
      <c r="B602" s="1"/>
      <c r="C602" s="1"/>
      <c r="D602" s="1"/>
      <c r="E602" s="1"/>
      <c r="F602" s="1"/>
      <c r="G602" s="1"/>
      <c r="H602" s="17"/>
      <c r="I602" s="17"/>
      <c r="J602" s="1"/>
      <c r="K602" s="1"/>
      <c r="L602" s="1"/>
      <c r="M602" s="1"/>
      <c r="N602" s="1"/>
    </row>
    <row r="603" spans="1:14" ht="12.75" customHeight="1" x14ac:dyDescent="0.2">
      <c r="A603" s="1"/>
      <c r="B603" s="1"/>
      <c r="C603" s="1"/>
      <c r="D603" s="1"/>
      <c r="E603" s="1"/>
      <c r="F603" s="1"/>
      <c r="G603" s="1"/>
      <c r="H603" s="17"/>
      <c r="I603" s="17"/>
      <c r="J603" s="1"/>
      <c r="K603" s="1"/>
      <c r="L603" s="1"/>
      <c r="M603" s="1"/>
      <c r="N603" s="1"/>
    </row>
    <row r="604" spans="1:14" ht="12.75" customHeight="1" x14ac:dyDescent="0.2">
      <c r="A604" s="1"/>
      <c r="B604" s="1"/>
      <c r="C604" s="1"/>
      <c r="D604" s="1"/>
      <c r="E604" s="1"/>
      <c r="F604" s="1"/>
      <c r="G604" s="1"/>
      <c r="H604" s="17"/>
      <c r="I604" s="17"/>
      <c r="J604" s="1"/>
      <c r="K604" s="1"/>
      <c r="L604" s="1"/>
      <c r="M604" s="1"/>
      <c r="N604" s="1"/>
    </row>
    <row r="605" spans="1:14" ht="12.75" customHeight="1" x14ac:dyDescent="0.2">
      <c r="A605" s="1"/>
      <c r="B605" s="1"/>
      <c r="C605" s="1"/>
      <c r="D605" s="1"/>
      <c r="E605" s="1"/>
      <c r="F605" s="1"/>
      <c r="G605" s="1"/>
      <c r="H605" s="17"/>
      <c r="I605" s="17"/>
      <c r="J605" s="1"/>
      <c r="K605" s="1"/>
      <c r="L605" s="1"/>
      <c r="M605" s="1"/>
      <c r="N605" s="1"/>
    </row>
    <row r="606" spans="1:14" ht="12.75" customHeight="1" x14ac:dyDescent="0.2">
      <c r="A606" s="1"/>
      <c r="B606" s="1"/>
      <c r="C606" s="1"/>
      <c r="D606" s="1"/>
      <c r="E606" s="1"/>
      <c r="F606" s="1"/>
      <c r="G606" s="1"/>
      <c r="H606" s="17"/>
      <c r="I606" s="17"/>
      <c r="J606" s="1"/>
      <c r="K606" s="1"/>
      <c r="L606" s="1"/>
      <c r="M606" s="1"/>
      <c r="N606" s="1"/>
    </row>
    <row r="607" spans="1:14" ht="12.75" customHeight="1" x14ac:dyDescent="0.2">
      <c r="A607" s="1"/>
      <c r="B607" s="1"/>
      <c r="C607" s="1"/>
      <c r="D607" s="1"/>
      <c r="E607" s="1"/>
      <c r="F607" s="1"/>
      <c r="G607" s="1"/>
      <c r="H607" s="17"/>
      <c r="I607" s="17"/>
      <c r="J607" s="1"/>
      <c r="K607" s="1"/>
      <c r="L607" s="1"/>
      <c r="M607" s="1"/>
      <c r="N607" s="1"/>
    </row>
    <row r="608" spans="1:14" ht="12.75" customHeight="1" x14ac:dyDescent="0.2">
      <c r="A608" s="1"/>
      <c r="B608" s="1"/>
      <c r="C608" s="1"/>
      <c r="D608" s="1"/>
      <c r="E608" s="1"/>
      <c r="F608" s="1"/>
      <c r="G608" s="1"/>
      <c r="H608" s="17"/>
      <c r="I608" s="17"/>
      <c r="J608" s="1"/>
      <c r="K608" s="1"/>
      <c r="L608" s="1"/>
      <c r="M608" s="1"/>
      <c r="N608" s="1"/>
    </row>
    <row r="609" spans="1:14" ht="12.75" customHeight="1" x14ac:dyDescent="0.2">
      <c r="A609" s="1"/>
      <c r="B609" s="1"/>
      <c r="C609" s="1"/>
      <c r="D609" s="1"/>
      <c r="E609" s="1"/>
      <c r="F609" s="1"/>
      <c r="G609" s="1"/>
      <c r="H609" s="17"/>
      <c r="I609" s="17"/>
      <c r="J609" s="1"/>
      <c r="K609" s="1"/>
      <c r="L609" s="1"/>
      <c r="M609" s="1"/>
      <c r="N609" s="1"/>
    </row>
    <row r="610" spans="1:14" ht="12.75" customHeight="1" x14ac:dyDescent="0.2">
      <c r="A610" s="1"/>
      <c r="B610" s="1"/>
      <c r="C610" s="1"/>
      <c r="D610" s="1"/>
      <c r="E610" s="1"/>
      <c r="F610" s="1"/>
      <c r="G610" s="1"/>
      <c r="H610" s="17"/>
      <c r="I610" s="17"/>
      <c r="J610" s="1"/>
      <c r="K610" s="1"/>
      <c r="L610" s="1"/>
      <c r="M610" s="1"/>
      <c r="N610" s="1"/>
    </row>
    <row r="611" spans="1:14" ht="12.75" customHeight="1" x14ac:dyDescent="0.2">
      <c r="A611" s="1"/>
      <c r="B611" s="1"/>
      <c r="C611" s="1"/>
      <c r="D611" s="1"/>
      <c r="E611" s="1"/>
      <c r="F611" s="1"/>
      <c r="G611" s="1"/>
      <c r="H611" s="17"/>
      <c r="I611" s="17"/>
      <c r="J611" s="1"/>
      <c r="K611" s="1"/>
      <c r="L611" s="1"/>
      <c r="M611" s="1"/>
      <c r="N611" s="1"/>
    </row>
    <row r="612" spans="1:14" ht="12.75" customHeight="1" x14ac:dyDescent="0.2">
      <c r="A612" s="1"/>
      <c r="B612" s="1"/>
      <c r="C612" s="1"/>
      <c r="D612" s="1"/>
      <c r="E612" s="1"/>
      <c r="F612" s="1"/>
      <c r="G612" s="1"/>
      <c r="H612" s="17"/>
      <c r="I612" s="17"/>
      <c r="J612" s="1"/>
      <c r="K612" s="1"/>
      <c r="L612" s="1"/>
      <c r="M612" s="1"/>
      <c r="N612" s="1"/>
    </row>
    <row r="613" spans="1:14" ht="12.75" customHeight="1" x14ac:dyDescent="0.2">
      <c r="A613" s="1"/>
      <c r="B613" s="1"/>
      <c r="C613" s="1"/>
      <c r="D613" s="1"/>
      <c r="E613" s="1"/>
      <c r="F613" s="1"/>
      <c r="G613" s="1"/>
      <c r="H613" s="17"/>
      <c r="I613" s="17"/>
      <c r="J613" s="1"/>
      <c r="K613" s="1"/>
      <c r="L613" s="1"/>
      <c r="M613" s="1"/>
      <c r="N613" s="1"/>
    </row>
    <row r="614" spans="1:14" ht="12.75" customHeight="1" x14ac:dyDescent="0.2">
      <c r="A614" s="1"/>
      <c r="B614" s="1"/>
      <c r="C614" s="1"/>
      <c r="D614" s="1"/>
      <c r="E614" s="1"/>
      <c r="F614" s="1"/>
      <c r="G614" s="1"/>
      <c r="H614" s="17"/>
      <c r="I614" s="17"/>
      <c r="J614" s="1"/>
      <c r="K614" s="1"/>
      <c r="L614" s="1"/>
      <c r="M614" s="1"/>
      <c r="N614" s="1"/>
    </row>
    <row r="615" spans="1:14" ht="12.75" customHeight="1" x14ac:dyDescent="0.2">
      <c r="A615" s="1"/>
      <c r="B615" s="1"/>
      <c r="C615" s="1"/>
      <c r="D615" s="1"/>
      <c r="E615" s="1"/>
      <c r="F615" s="1"/>
      <c r="G615" s="1"/>
      <c r="H615" s="17"/>
      <c r="I615" s="17"/>
      <c r="J615" s="1"/>
      <c r="K615" s="1"/>
      <c r="L615" s="1"/>
      <c r="M615" s="1"/>
      <c r="N615" s="1"/>
    </row>
    <row r="616" spans="1:14" ht="12.75" customHeight="1" x14ac:dyDescent="0.2">
      <c r="A616" s="1"/>
      <c r="B616" s="1"/>
      <c r="C616" s="1"/>
      <c r="D616" s="1"/>
      <c r="E616" s="1"/>
      <c r="F616" s="1"/>
      <c r="G616" s="1"/>
      <c r="H616" s="17"/>
      <c r="I616" s="17"/>
      <c r="J616" s="1"/>
      <c r="K616" s="1"/>
      <c r="L616" s="1"/>
      <c r="M616" s="1"/>
      <c r="N616" s="1"/>
    </row>
    <row r="617" spans="1:14" ht="12.75" customHeight="1" x14ac:dyDescent="0.2">
      <c r="A617" s="1"/>
      <c r="B617" s="1"/>
      <c r="C617" s="1"/>
      <c r="D617" s="1"/>
      <c r="E617" s="1"/>
      <c r="F617" s="1"/>
      <c r="G617" s="1"/>
      <c r="H617" s="17"/>
      <c r="I617" s="17"/>
      <c r="J617" s="1"/>
      <c r="K617" s="1"/>
      <c r="L617" s="1"/>
      <c r="M617" s="1"/>
      <c r="N617" s="1"/>
    </row>
    <row r="618" spans="1:14" ht="12.75" customHeight="1" x14ac:dyDescent="0.2">
      <c r="A618" s="1"/>
      <c r="B618" s="1"/>
      <c r="C618" s="1"/>
      <c r="D618" s="1"/>
      <c r="E618" s="1"/>
      <c r="F618" s="1"/>
      <c r="G618" s="1"/>
      <c r="H618" s="17"/>
      <c r="I618" s="17"/>
      <c r="J618" s="1"/>
      <c r="K618" s="1"/>
      <c r="L618" s="1"/>
      <c r="M618" s="1"/>
      <c r="N618" s="1"/>
    </row>
    <row r="619" spans="1:14" ht="12.75" customHeight="1" x14ac:dyDescent="0.2">
      <c r="A619" s="1"/>
      <c r="B619" s="1"/>
      <c r="C619" s="1"/>
      <c r="D619" s="1"/>
      <c r="E619" s="1"/>
      <c r="F619" s="1"/>
      <c r="G619" s="1"/>
      <c r="H619" s="17"/>
      <c r="I619" s="17"/>
      <c r="J619" s="1"/>
      <c r="K619" s="1"/>
      <c r="L619" s="1"/>
      <c r="M619" s="1"/>
      <c r="N619" s="1"/>
    </row>
    <row r="620" spans="1:14" ht="12.75" customHeight="1" x14ac:dyDescent="0.2">
      <c r="A620" s="1"/>
      <c r="B620" s="1"/>
      <c r="C620" s="1"/>
      <c r="D620" s="1"/>
      <c r="E620" s="1"/>
      <c r="F620" s="1"/>
      <c r="G620" s="1"/>
      <c r="H620" s="17"/>
      <c r="I620" s="17"/>
      <c r="J620" s="1"/>
      <c r="K620" s="1"/>
      <c r="L620" s="1"/>
      <c r="M620" s="1"/>
      <c r="N620" s="1"/>
    </row>
    <row r="621" spans="1:14" ht="12.75" customHeight="1" x14ac:dyDescent="0.2">
      <c r="A621" s="1"/>
      <c r="B621" s="1"/>
      <c r="C621" s="1"/>
      <c r="D621" s="1"/>
      <c r="E621" s="1"/>
      <c r="F621" s="1"/>
      <c r="G621" s="1"/>
      <c r="H621" s="17"/>
      <c r="I621" s="17"/>
      <c r="J621" s="1"/>
      <c r="K621" s="1"/>
      <c r="L621" s="1"/>
      <c r="M621" s="1"/>
      <c r="N621" s="1"/>
    </row>
    <row r="622" spans="1:14" ht="12.75" customHeight="1" x14ac:dyDescent="0.2">
      <c r="A622" s="1"/>
      <c r="B622" s="1"/>
      <c r="C622" s="1"/>
      <c r="D622" s="1"/>
      <c r="E622" s="1"/>
      <c r="F622" s="1"/>
      <c r="G622" s="1"/>
      <c r="H622" s="17"/>
      <c r="I622" s="17"/>
      <c r="J622" s="1"/>
      <c r="K622" s="1"/>
      <c r="L622" s="1"/>
      <c r="M622" s="1"/>
      <c r="N622" s="1"/>
    </row>
    <row r="623" spans="1:14" ht="12.75" customHeight="1" x14ac:dyDescent="0.2">
      <c r="A623" s="1"/>
      <c r="B623" s="1"/>
      <c r="C623" s="1"/>
      <c r="D623" s="1"/>
      <c r="E623" s="1"/>
      <c r="F623" s="1"/>
      <c r="G623" s="1"/>
      <c r="H623" s="17"/>
      <c r="I623" s="17"/>
      <c r="J623" s="1"/>
      <c r="K623" s="1"/>
      <c r="L623" s="1"/>
      <c r="M623" s="1"/>
      <c r="N623" s="1"/>
    </row>
    <row r="624" spans="1:14" ht="12.75" customHeight="1" x14ac:dyDescent="0.2">
      <c r="A624" s="1"/>
      <c r="B624" s="1"/>
      <c r="C624" s="1"/>
      <c r="D624" s="1"/>
      <c r="E624" s="1"/>
      <c r="F624" s="1"/>
      <c r="G624" s="1"/>
      <c r="H624" s="17"/>
      <c r="I624" s="17"/>
      <c r="J624" s="1"/>
      <c r="K624" s="1"/>
      <c r="L624" s="1"/>
      <c r="M624" s="1"/>
      <c r="N624" s="1"/>
    </row>
    <row r="625" spans="1:14" ht="12.75" customHeight="1" x14ac:dyDescent="0.2">
      <c r="A625" s="1"/>
      <c r="B625" s="1"/>
      <c r="C625" s="1"/>
      <c r="D625" s="1"/>
      <c r="E625" s="1"/>
      <c r="F625" s="1"/>
      <c r="G625" s="1"/>
      <c r="H625" s="17"/>
      <c r="I625" s="17"/>
      <c r="J625" s="1"/>
      <c r="K625" s="1"/>
      <c r="L625" s="1"/>
      <c r="M625" s="1"/>
      <c r="N625" s="1"/>
    </row>
    <row r="626" spans="1:14" ht="12.75" customHeight="1" x14ac:dyDescent="0.2">
      <c r="A626" s="1"/>
      <c r="B626" s="1"/>
      <c r="C626" s="1"/>
      <c r="D626" s="1"/>
      <c r="E626" s="1"/>
      <c r="F626" s="1"/>
      <c r="G626" s="1"/>
      <c r="H626" s="17"/>
      <c r="I626" s="17"/>
      <c r="J626" s="1"/>
      <c r="K626" s="1"/>
      <c r="L626" s="1"/>
      <c r="M626" s="1"/>
      <c r="N626" s="1"/>
    </row>
    <row r="627" spans="1:14" ht="12.75" customHeight="1" x14ac:dyDescent="0.2">
      <c r="A627" s="1"/>
      <c r="B627" s="1"/>
      <c r="C627" s="1"/>
      <c r="D627" s="1"/>
      <c r="E627" s="1"/>
      <c r="F627" s="1"/>
      <c r="G627" s="1"/>
      <c r="H627" s="17"/>
      <c r="I627" s="17"/>
      <c r="J627" s="1"/>
      <c r="K627" s="1"/>
      <c r="L627" s="1"/>
      <c r="M627" s="1"/>
      <c r="N627" s="1"/>
    </row>
    <row r="628" spans="1:14" ht="12.75" customHeight="1" x14ac:dyDescent="0.2">
      <c r="A628" s="1"/>
      <c r="B628" s="1"/>
      <c r="C628" s="1"/>
      <c r="D628" s="1"/>
      <c r="E628" s="1"/>
      <c r="F628" s="1"/>
      <c r="G628" s="1"/>
      <c r="H628" s="17"/>
      <c r="I628" s="17"/>
      <c r="J628" s="1"/>
      <c r="K628" s="1"/>
      <c r="L628" s="1"/>
      <c r="M628" s="1"/>
      <c r="N628" s="1"/>
    </row>
    <row r="629" spans="1:14" ht="12.75" customHeight="1" x14ac:dyDescent="0.2">
      <c r="A629" s="1"/>
      <c r="B629" s="1"/>
      <c r="C629" s="1"/>
      <c r="D629" s="1"/>
      <c r="E629" s="1"/>
      <c r="F629" s="1"/>
      <c r="G629" s="1"/>
      <c r="H629" s="17"/>
      <c r="I629" s="17"/>
      <c r="J629" s="1"/>
      <c r="K629" s="1"/>
      <c r="L629" s="1"/>
      <c r="M629" s="1"/>
      <c r="N629" s="1"/>
    </row>
    <row r="630" spans="1:14" ht="12.75" customHeight="1" x14ac:dyDescent="0.2">
      <c r="A630" s="1"/>
      <c r="B630" s="1"/>
      <c r="C630" s="1"/>
      <c r="D630" s="1"/>
      <c r="E630" s="1"/>
      <c r="F630" s="1"/>
      <c r="G630" s="1"/>
      <c r="H630" s="17"/>
      <c r="I630" s="17"/>
      <c r="J630" s="1"/>
      <c r="K630" s="1"/>
      <c r="L630" s="1"/>
      <c r="M630" s="1"/>
      <c r="N630" s="1"/>
    </row>
    <row r="631" spans="1:14" ht="12.75" customHeight="1" x14ac:dyDescent="0.2">
      <c r="A631" s="1"/>
      <c r="B631" s="1"/>
      <c r="C631" s="1"/>
      <c r="D631" s="1"/>
      <c r="E631" s="1"/>
      <c r="F631" s="1"/>
      <c r="G631" s="1"/>
      <c r="H631" s="17"/>
      <c r="I631" s="17"/>
      <c r="J631" s="1"/>
      <c r="K631" s="1"/>
      <c r="L631" s="1"/>
      <c r="M631" s="1"/>
      <c r="N631" s="1"/>
    </row>
    <row r="632" spans="1:14" ht="12.75" customHeight="1" x14ac:dyDescent="0.2">
      <c r="A632" s="1"/>
      <c r="B632" s="1"/>
      <c r="C632" s="1"/>
      <c r="D632" s="1"/>
      <c r="E632" s="1"/>
      <c r="F632" s="1"/>
      <c r="G632" s="1"/>
      <c r="H632" s="17"/>
      <c r="I632" s="17"/>
      <c r="J632" s="1"/>
      <c r="K632" s="1"/>
      <c r="L632" s="1"/>
      <c r="M632" s="1"/>
      <c r="N632" s="1"/>
    </row>
    <row r="633" spans="1:14" ht="12.75" customHeight="1" x14ac:dyDescent="0.2">
      <c r="A633" s="1"/>
      <c r="B633" s="1"/>
      <c r="C633" s="1"/>
      <c r="D633" s="1"/>
      <c r="E633" s="1"/>
      <c r="F633" s="1"/>
      <c r="G633" s="1"/>
      <c r="H633" s="17"/>
      <c r="I633" s="17"/>
      <c r="J633" s="1"/>
      <c r="K633" s="1"/>
      <c r="L633" s="1"/>
      <c r="M633" s="1"/>
      <c r="N633" s="1"/>
    </row>
    <row r="634" spans="1:14" ht="12.75" customHeight="1" x14ac:dyDescent="0.2">
      <c r="A634" s="1"/>
      <c r="B634" s="1"/>
      <c r="C634" s="1"/>
      <c r="D634" s="1"/>
      <c r="E634" s="1"/>
      <c r="F634" s="1"/>
      <c r="G634" s="1"/>
      <c r="H634" s="17"/>
      <c r="I634" s="17"/>
      <c r="J634" s="1"/>
      <c r="K634" s="1"/>
      <c r="L634" s="1"/>
      <c r="M634" s="1"/>
      <c r="N634" s="1"/>
    </row>
    <row r="635" spans="1:14" ht="12.75" customHeight="1" x14ac:dyDescent="0.2">
      <c r="A635" s="1"/>
      <c r="B635" s="1"/>
      <c r="C635" s="1"/>
      <c r="D635" s="1"/>
      <c r="E635" s="1"/>
      <c r="F635" s="1"/>
      <c r="G635" s="1"/>
      <c r="H635" s="17"/>
      <c r="I635" s="17"/>
      <c r="J635" s="1"/>
      <c r="K635" s="1"/>
      <c r="L635" s="1"/>
      <c r="M635" s="1"/>
      <c r="N635" s="1"/>
    </row>
    <row r="636" spans="1:14" ht="12.75" customHeight="1" x14ac:dyDescent="0.2">
      <c r="A636" s="1"/>
      <c r="B636" s="1"/>
      <c r="C636" s="1"/>
      <c r="D636" s="1"/>
      <c r="E636" s="1"/>
      <c r="F636" s="1"/>
      <c r="G636" s="1"/>
      <c r="H636" s="17"/>
      <c r="I636" s="17"/>
      <c r="J636" s="1"/>
      <c r="K636" s="1"/>
      <c r="L636" s="1"/>
      <c r="M636" s="1"/>
      <c r="N636" s="1"/>
    </row>
    <row r="637" spans="1:14" ht="12.75" customHeight="1" x14ac:dyDescent="0.2">
      <c r="A637" s="1"/>
      <c r="B637" s="1"/>
      <c r="C637" s="1"/>
      <c r="D637" s="1"/>
      <c r="E637" s="1"/>
      <c r="F637" s="1"/>
      <c r="G637" s="1"/>
      <c r="H637" s="17"/>
      <c r="I637" s="17"/>
      <c r="J637" s="1"/>
      <c r="K637" s="1"/>
      <c r="L637" s="1"/>
      <c r="M637" s="1"/>
      <c r="N637" s="1"/>
    </row>
    <row r="638" spans="1:14" ht="12.75" customHeight="1" x14ac:dyDescent="0.2">
      <c r="A638" s="1"/>
      <c r="B638" s="1"/>
      <c r="C638" s="1"/>
      <c r="D638" s="1"/>
      <c r="E638" s="1"/>
      <c r="F638" s="1"/>
      <c r="G638" s="1"/>
      <c r="H638" s="17"/>
      <c r="I638" s="17"/>
      <c r="J638" s="1"/>
      <c r="K638" s="1"/>
      <c r="L638" s="1"/>
      <c r="M638" s="1"/>
      <c r="N638" s="1"/>
    </row>
    <row r="639" spans="1:14" ht="12.75" customHeight="1" x14ac:dyDescent="0.2">
      <c r="A639" s="1"/>
      <c r="B639" s="1"/>
      <c r="C639" s="1"/>
      <c r="D639" s="1"/>
      <c r="E639" s="1"/>
      <c r="F639" s="1"/>
      <c r="G639" s="1"/>
      <c r="H639" s="17"/>
      <c r="I639" s="17"/>
      <c r="J639" s="1"/>
      <c r="K639" s="1"/>
      <c r="L639" s="1"/>
      <c r="M639" s="1"/>
      <c r="N639" s="1"/>
    </row>
    <row r="640" spans="1:14" ht="12.75" customHeight="1" x14ac:dyDescent="0.2">
      <c r="A640" s="1"/>
      <c r="B640" s="1"/>
      <c r="C640" s="1"/>
      <c r="D640" s="1"/>
      <c r="E640" s="1"/>
      <c r="F640" s="1"/>
      <c r="G640" s="1"/>
      <c r="H640" s="17"/>
      <c r="I640" s="17"/>
      <c r="J640" s="1"/>
      <c r="K640" s="1"/>
      <c r="L640" s="1"/>
      <c r="M640" s="1"/>
      <c r="N640" s="1"/>
    </row>
    <row r="641" spans="1:14" ht="12.75" customHeight="1" x14ac:dyDescent="0.2">
      <c r="A641" s="1"/>
      <c r="B641" s="1"/>
      <c r="C641" s="1"/>
      <c r="D641" s="1"/>
      <c r="E641" s="1"/>
      <c r="F641" s="1"/>
      <c r="G641" s="1"/>
      <c r="H641" s="17"/>
      <c r="I641" s="17"/>
      <c r="J641" s="1"/>
      <c r="K641" s="1"/>
      <c r="L641" s="1"/>
      <c r="M641" s="1"/>
      <c r="N641" s="1"/>
    </row>
    <row r="642" spans="1:14" ht="12.75" customHeight="1" x14ac:dyDescent="0.2">
      <c r="A642" s="1"/>
      <c r="B642" s="1"/>
      <c r="C642" s="1"/>
      <c r="D642" s="1"/>
      <c r="E642" s="1"/>
      <c r="F642" s="1"/>
      <c r="G642" s="1"/>
      <c r="H642" s="17"/>
      <c r="I642" s="17"/>
      <c r="J642" s="1"/>
      <c r="K642" s="1"/>
      <c r="L642" s="1"/>
      <c r="M642" s="1"/>
      <c r="N642" s="1"/>
    </row>
    <row r="643" spans="1:14" ht="12.75" customHeight="1" x14ac:dyDescent="0.2">
      <c r="A643" s="1"/>
      <c r="B643" s="1"/>
      <c r="C643" s="1"/>
      <c r="D643" s="1"/>
      <c r="E643" s="1"/>
      <c r="F643" s="1"/>
      <c r="G643" s="1"/>
      <c r="H643" s="17"/>
      <c r="I643" s="17"/>
      <c r="J643" s="1"/>
      <c r="K643" s="1"/>
      <c r="L643" s="1"/>
      <c r="M643" s="1"/>
      <c r="N643" s="1"/>
    </row>
    <row r="644" spans="1:14" ht="12.75" customHeight="1" x14ac:dyDescent="0.2">
      <c r="A644" s="1"/>
      <c r="B644" s="1"/>
      <c r="C644" s="1"/>
      <c r="D644" s="1"/>
      <c r="E644" s="1"/>
      <c r="F644" s="1"/>
      <c r="G644" s="1"/>
      <c r="H644" s="17"/>
      <c r="I644" s="17"/>
      <c r="J644" s="1"/>
      <c r="K644" s="1"/>
      <c r="L644" s="1"/>
      <c r="M644" s="1"/>
      <c r="N644" s="1"/>
    </row>
    <row r="645" spans="1:14" ht="12.75" customHeight="1" x14ac:dyDescent="0.2">
      <c r="A645" s="1"/>
      <c r="B645" s="1"/>
      <c r="C645" s="1"/>
      <c r="D645" s="1"/>
      <c r="E645" s="1"/>
      <c r="F645" s="1"/>
      <c r="G645" s="1"/>
      <c r="H645" s="17"/>
      <c r="I645" s="17"/>
      <c r="J645" s="1"/>
      <c r="K645" s="1"/>
      <c r="L645" s="1"/>
      <c r="M645" s="1"/>
      <c r="N645" s="1"/>
    </row>
    <row r="646" spans="1:14" ht="12.75" customHeight="1" x14ac:dyDescent="0.2">
      <c r="A646" s="1"/>
      <c r="B646" s="1"/>
      <c r="C646" s="1"/>
      <c r="D646" s="1"/>
      <c r="E646" s="1"/>
      <c r="F646" s="1"/>
      <c r="G646" s="1"/>
      <c r="H646" s="17"/>
      <c r="I646" s="17"/>
      <c r="J646" s="1"/>
      <c r="K646" s="1"/>
      <c r="L646" s="1"/>
      <c r="M646" s="1"/>
      <c r="N646" s="1"/>
    </row>
    <row r="647" spans="1:14" ht="12.75" customHeight="1" x14ac:dyDescent="0.2">
      <c r="A647" s="1"/>
      <c r="B647" s="1"/>
      <c r="C647" s="1"/>
      <c r="D647" s="1"/>
      <c r="E647" s="1"/>
      <c r="F647" s="1"/>
      <c r="G647" s="1"/>
      <c r="H647" s="17"/>
      <c r="I647" s="17"/>
      <c r="J647" s="1"/>
      <c r="K647" s="1"/>
      <c r="L647" s="1"/>
      <c r="M647" s="1"/>
      <c r="N647" s="1"/>
    </row>
    <row r="648" spans="1:14" ht="12.75" customHeight="1" x14ac:dyDescent="0.2">
      <c r="A648" s="1"/>
      <c r="B648" s="1"/>
      <c r="C648" s="1"/>
      <c r="D648" s="1"/>
      <c r="E648" s="1"/>
      <c r="F648" s="1"/>
      <c r="G648" s="1"/>
      <c r="H648" s="17"/>
      <c r="I648" s="17"/>
      <c r="J648" s="1"/>
      <c r="K648" s="1"/>
      <c r="L648" s="1"/>
      <c r="M648" s="1"/>
      <c r="N648" s="1"/>
    </row>
    <row r="649" spans="1:14" ht="12.75" customHeight="1" x14ac:dyDescent="0.2">
      <c r="A649" s="1"/>
      <c r="B649" s="1"/>
      <c r="C649" s="1"/>
      <c r="D649" s="1"/>
      <c r="E649" s="1"/>
      <c r="F649" s="1"/>
      <c r="G649" s="1"/>
      <c r="H649" s="17"/>
      <c r="I649" s="17"/>
      <c r="J649" s="1"/>
      <c r="K649" s="1"/>
      <c r="L649" s="1"/>
      <c r="M649" s="1"/>
      <c r="N649" s="1"/>
    </row>
    <row r="650" spans="1:14" ht="12.75" customHeight="1" x14ac:dyDescent="0.2">
      <c r="A650" s="1"/>
      <c r="B650" s="1"/>
      <c r="C650" s="1"/>
      <c r="D650" s="1"/>
      <c r="E650" s="1"/>
      <c r="F650" s="1"/>
      <c r="G650" s="1"/>
      <c r="H650" s="17"/>
      <c r="I650" s="17"/>
      <c r="J650" s="1"/>
      <c r="K650" s="1"/>
      <c r="L650" s="1"/>
      <c r="M650" s="1"/>
      <c r="N650" s="1"/>
    </row>
    <row r="651" spans="1:14" ht="12.75" customHeight="1" x14ac:dyDescent="0.2">
      <c r="A651" s="1"/>
      <c r="B651" s="1"/>
      <c r="C651" s="1"/>
      <c r="D651" s="1"/>
      <c r="E651" s="1"/>
      <c r="F651" s="1"/>
      <c r="G651" s="1"/>
      <c r="H651" s="17"/>
      <c r="I651" s="17"/>
      <c r="J651" s="1"/>
      <c r="K651" s="1"/>
      <c r="L651" s="1"/>
      <c r="M651" s="1"/>
      <c r="N651" s="1"/>
    </row>
    <row r="652" spans="1:14" ht="12.75" customHeight="1" x14ac:dyDescent="0.2">
      <c r="A652" s="1"/>
      <c r="B652" s="1"/>
      <c r="C652" s="1"/>
      <c r="D652" s="1"/>
      <c r="E652" s="1"/>
      <c r="F652" s="1"/>
      <c r="G652" s="1"/>
      <c r="H652" s="17"/>
      <c r="I652" s="17"/>
      <c r="J652" s="1"/>
      <c r="K652" s="1"/>
      <c r="L652" s="1"/>
      <c r="M652" s="1"/>
      <c r="N652" s="1"/>
    </row>
    <row r="653" spans="1:14" ht="12.75" customHeight="1" x14ac:dyDescent="0.2">
      <c r="A653" s="1"/>
      <c r="B653" s="1"/>
      <c r="C653" s="1"/>
      <c r="D653" s="1"/>
      <c r="E653" s="1"/>
      <c r="F653" s="1"/>
      <c r="G653" s="1"/>
      <c r="H653" s="17"/>
      <c r="I653" s="17"/>
      <c r="J653" s="1"/>
      <c r="K653" s="1"/>
      <c r="L653" s="1"/>
      <c r="M653" s="1"/>
      <c r="N653" s="1"/>
    </row>
    <row r="654" spans="1:14" ht="12.75" customHeight="1" x14ac:dyDescent="0.2">
      <c r="A654" s="1"/>
      <c r="B654" s="1"/>
      <c r="C654" s="1"/>
      <c r="D654" s="1"/>
      <c r="E654" s="1"/>
      <c r="F654" s="1"/>
      <c r="G654" s="1"/>
      <c r="H654" s="17"/>
      <c r="I654" s="17"/>
      <c r="J654" s="1"/>
      <c r="K654" s="1"/>
      <c r="L654" s="1"/>
      <c r="M654" s="1"/>
      <c r="N654" s="1"/>
    </row>
    <row r="655" spans="1:14" ht="12.75" customHeight="1" x14ac:dyDescent="0.2">
      <c r="A655" s="1"/>
      <c r="B655" s="1"/>
      <c r="C655" s="1"/>
      <c r="D655" s="1"/>
      <c r="E655" s="1"/>
      <c r="F655" s="1"/>
      <c r="G655" s="1"/>
      <c r="H655" s="17"/>
      <c r="I655" s="17"/>
      <c r="J655" s="1"/>
      <c r="K655" s="1"/>
      <c r="L655" s="1"/>
      <c r="M655" s="1"/>
      <c r="N655" s="1"/>
    </row>
    <row r="656" spans="1:14" ht="12.75" customHeight="1" x14ac:dyDescent="0.2">
      <c r="A656" s="1"/>
      <c r="B656" s="1"/>
      <c r="C656" s="1"/>
      <c r="D656" s="1"/>
      <c r="E656" s="1"/>
      <c r="F656" s="1"/>
      <c r="G656" s="1"/>
      <c r="H656" s="17"/>
      <c r="I656" s="17"/>
      <c r="J656" s="1"/>
      <c r="K656" s="1"/>
      <c r="L656" s="1"/>
      <c r="M656" s="1"/>
      <c r="N656" s="1"/>
    </row>
    <row r="657" spans="1:14" ht="12.75" customHeight="1" x14ac:dyDescent="0.2">
      <c r="A657" s="1"/>
      <c r="B657" s="1"/>
      <c r="C657" s="1"/>
      <c r="D657" s="1"/>
      <c r="E657" s="1"/>
      <c r="F657" s="1"/>
      <c r="G657" s="1"/>
      <c r="H657" s="17"/>
      <c r="I657" s="17"/>
      <c r="J657" s="1"/>
      <c r="K657" s="1"/>
      <c r="L657" s="1"/>
      <c r="M657" s="1"/>
      <c r="N657" s="1"/>
    </row>
    <row r="658" spans="1:14" ht="12.75" customHeight="1" x14ac:dyDescent="0.2">
      <c r="A658" s="1"/>
      <c r="B658" s="1"/>
      <c r="C658" s="1"/>
      <c r="D658" s="1"/>
      <c r="E658" s="1"/>
      <c r="F658" s="1"/>
      <c r="G658" s="1"/>
      <c r="H658" s="17"/>
      <c r="I658" s="17"/>
      <c r="J658" s="1"/>
      <c r="K658" s="1"/>
      <c r="L658" s="1"/>
      <c r="M658" s="1"/>
      <c r="N658" s="1"/>
    </row>
    <row r="659" spans="1:14" ht="12.75" customHeight="1" x14ac:dyDescent="0.2">
      <c r="A659" s="1"/>
      <c r="B659" s="1"/>
      <c r="C659" s="1"/>
      <c r="D659" s="1"/>
      <c r="E659" s="1"/>
      <c r="F659" s="1"/>
      <c r="G659" s="1"/>
      <c r="H659" s="17"/>
      <c r="I659" s="17"/>
      <c r="J659" s="1"/>
      <c r="K659" s="1"/>
      <c r="L659" s="1"/>
      <c r="M659" s="1"/>
      <c r="N659" s="1"/>
    </row>
    <row r="660" spans="1:14" ht="12.75" customHeight="1" x14ac:dyDescent="0.2">
      <c r="A660" s="1"/>
      <c r="B660" s="1"/>
      <c r="C660" s="1"/>
      <c r="D660" s="1"/>
      <c r="E660" s="1"/>
      <c r="F660" s="1"/>
      <c r="G660" s="1"/>
      <c r="H660" s="17"/>
      <c r="I660" s="17"/>
      <c r="J660" s="1"/>
      <c r="K660" s="1"/>
      <c r="L660" s="1"/>
      <c r="M660" s="1"/>
      <c r="N660" s="1"/>
    </row>
    <row r="661" spans="1:14" ht="12.75" customHeight="1" x14ac:dyDescent="0.2">
      <c r="A661" s="1"/>
      <c r="B661" s="1"/>
      <c r="C661" s="1"/>
      <c r="D661" s="1"/>
      <c r="E661" s="1"/>
      <c r="F661" s="1"/>
      <c r="G661" s="1"/>
      <c r="H661" s="17"/>
      <c r="I661" s="17"/>
      <c r="J661" s="1"/>
      <c r="K661" s="1"/>
      <c r="L661" s="1"/>
      <c r="M661" s="1"/>
      <c r="N661" s="1"/>
    </row>
    <row r="662" spans="1:14" ht="12.75" customHeight="1" x14ac:dyDescent="0.2">
      <c r="A662" s="1"/>
      <c r="B662" s="1"/>
      <c r="C662" s="1"/>
      <c r="D662" s="1"/>
      <c r="E662" s="1"/>
      <c r="F662" s="1"/>
      <c r="G662" s="1"/>
      <c r="H662" s="17"/>
      <c r="I662" s="17"/>
      <c r="J662" s="1"/>
      <c r="K662" s="1"/>
      <c r="L662" s="1"/>
      <c r="M662" s="1"/>
      <c r="N662" s="1"/>
    </row>
    <row r="663" spans="1:14" ht="12.75" customHeight="1" x14ac:dyDescent="0.2">
      <c r="A663" s="1"/>
      <c r="B663" s="1"/>
      <c r="C663" s="1"/>
      <c r="D663" s="1"/>
      <c r="E663" s="1"/>
      <c r="F663" s="1"/>
      <c r="G663" s="1"/>
      <c r="H663" s="17"/>
      <c r="I663" s="17"/>
      <c r="J663" s="1"/>
      <c r="K663" s="1"/>
      <c r="L663" s="1"/>
      <c r="M663" s="1"/>
      <c r="N663" s="1"/>
    </row>
    <row r="664" spans="1:14" ht="12.75" customHeight="1" x14ac:dyDescent="0.2">
      <c r="A664" s="1"/>
      <c r="B664" s="1"/>
      <c r="C664" s="1"/>
      <c r="D664" s="1"/>
      <c r="E664" s="1"/>
      <c r="F664" s="1"/>
      <c r="G664" s="1"/>
      <c r="H664" s="17"/>
      <c r="I664" s="17"/>
      <c r="J664" s="1"/>
      <c r="K664" s="1"/>
      <c r="L664" s="1"/>
      <c r="M664" s="1"/>
      <c r="N664" s="1"/>
    </row>
    <row r="665" spans="1:14" ht="12.75" customHeight="1" x14ac:dyDescent="0.2">
      <c r="A665" s="1"/>
      <c r="B665" s="1"/>
      <c r="C665" s="1"/>
      <c r="D665" s="1"/>
      <c r="E665" s="1"/>
      <c r="F665" s="1"/>
      <c r="G665" s="1"/>
      <c r="H665" s="17"/>
      <c r="I665" s="17"/>
      <c r="J665" s="1"/>
      <c r="K665" s="1"/>
      <c r="L665" s="1"/>
      <c r="M665" s="1"/>
      <c r="N665" s="1"/>
    </row>
    <row r="666" spans="1:14" ht="12.75" customHeight="1" x14ac:dyDescent="0.2">
      <c r="A666" s="1"/>
      <c r="B666" s="1"/>
      <c r="C666" s="1"/>
      <c r="D666" s="1"/>
      <c r="E666" s="1"/>
      <c r="F666" s="1"/>
      <c r="G666" s="1"/>
      <c r="H666" s="17"/>
      <c r="I666" s="17"/>
      <c r="J666" s="1"/>
      <c r="K666" s="1"/>
      <c r="L666" s="1"/>
      <c r="M666" s="1"/>
      <c r="N666" s="1"/>
    </row>
    <row r="667" spans="1:14" ht="12.75" customHeight="1" x14ac:dyDescent="0.2">
      <c r="A667" s="1"/>
      <c r="B667" s="1"/>
      <c r="C667" s="1"/>
      <c r="D667" s="1"/>
      <c r="E667" s="1"/>
      <c r="F667" s="1"/>
      <c r="G667" s="1"/>
      <c r="H667" s="17"/>
      <c r="I667" s="17"/>
      <c r="J667" s="1"/>
      <c r="K667" s="1"/>
      <c r="L667" s="1"/>
      <c r="M667" s="1"/>
      <c r="N667" s="1"/>
    </row>
    <row r="668" spans="1:14" ht="12.75" customHeight="1" x14ac:dyDescent="0.2">
      <c r="A668" s="1"/>
      <c r="B668" s="1"/>
      <c r="C668" s="1"/>
      <c r="D668" s="1"/>
      <c r="E668" s="1"/>
      <c r="F668" s="1"/>
      <c r="G668" s="1"/>
      <c r="H668" s="17"/>
      <c r="I668" s="17"/>
      <c r="J668" s="1"/>
      <c r="K668" s="1"/>
      <c r="L668" s="1"/>
      <c r="M668" s="1"/>
      <c r="N668" s="1"/>
    </row>
    <row r="669" spans="1:14" ht="12.75" customHeight="1" x14ac:dyDescent="0.2">
      <c r="A669" s="1"/>
      <c r="B669" s="1"/>
      <c r="C669" s="1"/>
      <c r="D669" s="1"/>
      <c r="E669" s="1"/>
      <c r="F669" s="1"/>
      <c r="G669" s="1"/>
      <c r="H669" s="17"/>
      <c r="I669" s="17"/>
      <c r="J669" s="1"/>
      <c r="K669" s="1"/>
      <c r="L669" s="1"/>
      <c r="M669" s="1"/>
      <c r="N669" s="1"/>
    </row>
    <row r="670" spans="1:14" ht="12.75" customHeight="1" x14ac:dyDescent="0.2">
      <c r="A670" s="1"/>
      <c r="B670" s="1"/>
      <c r="C670" s="1"/>
      <c r="D670" s="1"/>
      <c r="E670" s="1"/>
      <c r="F670" s="1"/>
      <c r="G670" s="1"/>
      <c r="H670" s="17"/>
      <c r="I670" s="17"/>
      <c r="J670" s="1"/>
      <c r="K670" s="1"/>
      <c r="L670" s="1"/>
      <c r="M670" s="1"/>
      <c r="N670" s="1"/>
    </row>
    <row r="671" spans="1:14" ht="12.75" customHeight="1" x14ac:dyDescent="0.2">
      <c r="A671" s="1"/>
      <c r="B671" s="1"/>
      <c r="C671" s="1"/>
      <c r="D671" s="1"/>
      <c r="E671" s="1"/>
      <c r="F671" s="1"/>
      <c r="G671" s="1"/>
      <c r="H671" s="17"/>
      <c r="I671" s="17"/>
      <c r="J671" s="1"/>
      <c r="K671" s="1"/>
      <c r="L671" s="1"/>
      <c r="M671" s="1"/>
      <c r="N671" s="1"/>
    </row>
    <row r="672" spans="1:14" ht="12.75" customHeight="1" x14ac:dyDescent="0.2">
      <c r="A672" s="1"/>
      <c r="B672" s="1"/>
      <c r="C672" s="1"/>
      <c r="D672" s="1"/>
      <c r="E672" s="1"/>
      <c r="F672" s="1"/>
      <c r="G672" s="1"/>
      <c r="H672" s="17"/>
      <c r="I672" s="17"/>
      <c r="J672" s="1"/>
      <c r="K672" s="1"/>
      <c r="L672" s="1"/>
      <c r="M672" s="1"/>
      <c r="N672" s="1"/>
    </row>
    <row r="673" spans="1:14" ht="12.75" customHeight="1" x14ac:dyDescent="0.2">
      <c r="A673" s="1"/>
      <c r="B673" s="1"/>
      <c r="C673" s="1"/>
      <c r="D673" s="1"/>
      <c r="E673" s="1"/>
      <c r="F673" s="1"/>
      <c r="G673" s="1"/>
      <c r="H673" s="17"/>
      <c r="I673" s="17"/>
      <c r="J673" s="1"/>
      <c r="K673" s="1"/>
      <c r="L673" s="1"/>
      <c r="M673" s="1"/>
      <c r="N673" s="1"/>
    </row>
    <row r="674" spans="1:14" ht="12.75" customHeight="1" x14ac:dyDescent="0.2">
      <c r="A674" s="1"/>
      <c r="B674" s="1"/>
      <c r="C674" s="1"/>
      <c r="D674" s="1"/>
      <c r="E674" s="1"/>
      <c r="F674" s="1"/>
      <c r="G674" s="1"/>
      <c r="H674" s="17"/>
      <c r="I674" s="17"/>
      <c r="J674" s="1"/>
      <c r="K674" s="1"/>
      <c r="L674" s="1"/>
      <c r="M674" s="1"/>
      <c r="N674" s="1"/>
    </row>
    <row r="675" spans="1:14" ht="12.75" customHeight="1" x14ac:dyDescent="0.2">
      <c r="A675" s="1"/>
      <c r="B675" s="1"/>
      <c r="C675" s="1"/>
      <c r="D675" s="1"/>
      <c r="E675" s="1"/>
      <c r="F675" s="1"/>
      <c r="G675" s="1"/>
      <c r="H675" s="17"/>
      <c r="I675" s="17"/>
      <c r="J675" s="1"/>
      <c r="K675" s="1"/>
      <c r="L675" s="1"/>
      <c r="M675" s="1"/>
      <c r="N675" s="1"/>
    </row>
    <row r="676" spans="1:14" ht="12.75" customHeight="1" x14ac:dyDescent="0.2">
      <c r="A676" s="1"/>
      <c r="B676" s="1"/>
      <c r="C676" s="1"/>
      <c r="D676" s="1"/>
      <c r="E676" s="1"/>
      <c r="F676" s="1"/>
      <c r="G676" s="1"/>
      <c r="H676" s="17"/>
      <c r="I676" s="17"/>
      <c r="J676" s="1"/>
      <c r="K676" s="1"/>
      <c r="L676" s="1"/>
      <c r="M676" s="1"/>
      <c r="N676" s="1"/>
    </row>
    <row r="677" spans="1:14" ht="12.75" customHeight="1" x14ac:dyDescent="0.2">
      <c r="A677" s="1"/>
      <c r="B677" s="1"/>
      <c r="C677" s="1"/>
      <c r="D677" s="1"/>
      <c r="E677" s="1"/>
      <c r="F677" s="1"/>
      <c r="G677" s="1"/>
      <c r="H677" s="17"/>
      <c r="I677" s="17"/>
      <c r="J677" s="1"/>
      <c r="K677" s="1"/>
      <c r="L677" s="1"/>
      <c r="M677" s="1"/>
      <c r="N677" s="1"/>
    </row>
    <row r="678" spans="1:14" ht="12.75" customHeight="1" x14ac:dyDescent="0.2">
      <c r="A678" s="1"/>
      <c r="B678" s="1"/>
      <c r="C678" s="1"/>
      <c r="D678" s="1"/>
      <c r="E678" s="1"/>
      <c r="F678" s="1"/>
      <c r="G678" s="1"/>
      <c r="H678" s="17"/>
      <c r="I678" s="17"/>
      <c r="J678" s="1"/>
      <c r="K678" s="1"/>
      <c r="L678" s="1"/>
      <c r="M678" s="1"/>
      <c r="N678" s="1"/>
    </row>
    <row r="679" spans="1:14" ht="12.75" customHeight="1" x14ac:dyDescent="0.2">
      <c r="A679" s="1"/>
      <c r="B679" s="1"/>
      <c r="C679" s="1"/>
      <c r="D679" s="1"/>
      <c r="E679" s="1"/>
      <c r="F679" s="1"/>
      <c r="G679" s="1"/>
      <c r="H679" s="17"/>
      <c r="I679" s="17"/>
      <c r="J679" s="1"/>
      <c r="K679" s="1"/>
      <c r="L679" s="1"/>
      <c r="M679" s="1"/>
      <c r="N679" s="1"/>
    </row>
    <row r="680" spans="1:14" ht="12.75" customHeight="1" x14ac:dyDescent="0.2">
      <c r="A680" s="1"/>
      <c r="B680" s="1"/>
      <c r="C680" s="1"/>
      <c r="D680" s="1"/>
      <c r="E680" s="1"/>
      <c r="F680" s="1"/>
      <c r="G680" s="1"/>
      <c r="H680" s="17"/>
      <c r="I680" s="17"/>
      <c r="J680" s="1"/>
      <c r="K680" s="1"/>
      <c r="L680" s="1"/>
      <c r="M680" s="1"/>
      <c r="N680" s="1"/>
    </row>
    <row r="681" spans="1:14" ht="12.75" customHeight="1" x14ac:dyDescent="0.2">
      <c r="A681" s="1"/>
      <c r="B681" s="1"/>
      <c r="C681" s="1"/>
      <c r="D681" s="1"/>
      <c r="E681" s="1"/>
      <c r="F681" s="1"/>
      <c r="G681" s="1"/>
      <c r="H681" s="17"/>
      <c r="I681" s="17"/>
      <c r="J681" s="1"/>
      <c r="K681" s="1"/>
      <c r="L681" s="1"/>
      <c r="M681" s="1"/>
      <c r="N681" s="1"/>
    </row>
    <row r="682" spans="1:14" ht="12.75" customHeight="1" x14ac:dyDescent="0.2">
      <c r="A682" s="1"/>
      <c r="B682" s="1"/>
      <c r="C682" s="1"/>
      <c r="D682" s="1"/>
      <c r="E682" s="1"/>
      <c r="F682" s="1"/>
      <c r="G682" s="1"/>
      <c r="H682" s="17"/>
      <c r="I682" s="17"/>
      <c r="J682" s="1"/>
      <c r="K682" s="1"/>
      <c r="L682" s="1"/>
      <c r="M682" s="1"/>
      <c r="N682" s="1"/>
    </row>
    <row r="683" spans="1:14" ht="12.75" customHeight="1" x14ac:dyDescent="0.2">
      <c r="A683" s="1"/>
      <c r="B683" s="1"/>
      <c r="C683" s="1"/>
      <c r="D683" s="1"/>
      <c r="E683" s="1"/>
      <c r="F683" s="1"/>
      <c r="G683" s="1"/>
      <c r="H683" s="17"/>
      <c r="I683" s="17"/>
      <c r="J683" s="1"/>
      <c r="K683" s="1"/>
      <c r="L683" s="1"/>
      <c r="M683" s="1"/>
      <c r="N683" s="1"/>
    </row>
    <row r="684" spans="1:14" ht="12.75" customHeight="1" x14ac:dyDescent="0.2">
      <c r="A684" s="1"/>
      <c r="B684" s="1"/>
      <c r="C684" s="1"/>
      <c r="D684" s="1"/>
      <c r="E684" s="1"/>
      <c r="F684" s="1"/>
      <c r="G684" s="1"/>
      <c r="H684" s="17"/>
      <c r="I684" s="17"/>
      <c r="J684" s="1"/>
      <c r="K684" s="1"/>
      <c r="L684" s="1"/>
      <c r="M684" s="1"/>
      <c r="N684" s="1"/>
    </row>
    <row r="685" spans="1:14" ht="12.75" customHeight="1" x14ac:dyDescent="0.2">
      <c r="A685" s="1"/>
      <c r="B685" s="1"/>
      <c r="C685" s="1"/>
      <c r="D685" s="1"/>
      <c r="E685" s="1"/>
      <c r="F685" s="1"/>
      <c r="G685" s="1"/>
      <c r="H685" s="17"/>
      <c r="I685" s="17"/>
      <c r="J685" s="1"/>
      <c r="K685" s="1"/>
      <c r="L685" s="1"/>
      <c r="M685" s="1"/>
      <c r="N685" s="1"/>
    </row>
    <row r="686" spans="1:14" ht="12.75" customHeight="1" x14ac:dyDescent="0.2">
      <c r="A686" s="1"/>
      <c r="B686" s="1"/>
      <c r="C686" s="1"/>
      <c r="D686" s="1"/>
      <c r="E686" s="1"/>
      <c r="F686" s="1"/>
      <c r="G686" s="1"/>
      <c r="H686" s="17"/>
      <c r="I686" s="17"/>
      <c r="J686" s="1"/>
      <c r="K686" s="1"/>
      <c r="L686" s="1"/>
      <c r="M686" s="1"/>
      <c r="N686" s="1"/>
    </row>
    <row r="687" spans="1:14" ht="12.75" customHeight="1" x14ac:dyDescent="0.2">
      <c r="A687" s="1"/>
      <c r="B687" s="1"/>
      <c r="C687" s="1"/>
      <c r="D687" s="1"/>
      <c r="E687" s="1"/>
      <c r="F687" s="1"/>
      <c r="G687" s="1"/>
      <c r="H687" s="17"/>
      <c r="I687" s="17"/>
      <c r="J687" s="1"/>
      <c r="K687" s="1"/>
      <c r="L687" s="1"/>
      <c r="M687" s="1"/>
      <c r="N687" s="1"/>
    </row>
    <row r="688" spans="1:14" ht="12.75" customHeight="1" x14ac:dyDescent="0.2">
      <c r="A688" s="1"/>
      <c r="B688" s="1"/>
      <c r="C688" s="1"/>
      <c r="D688" s="1"/>
      <c r="E688" s="1"/>
      <c r="F688" s="1"/>
      <c r="G688" s="1"/>
      <c r="H688" s="17"/>
      <c r="I688" s="17"/>
      <c r="J688" s="1"/>
      <c r="K688" s="1"/>
      <c r="L688" s="1"/>
      <c r="M688" s="1"/>
      <c r="N688" s="1"/>
    </row>
    <row r="689" spans="1:14" ht="12.75" customHeight="1" x14ac:dyDescent="0.2">
      <c r="A689" s="1"/>
      <c r="B689" s="1"/>
      <c r="C689" s="1"/>
      <c r="D689" s="1"/>
      <c r="E689" s="1"/>
      <c r="F689" s="1"/>
      <c r="G689" s="1"/>
      <c r="H689" s="17"/>
      <c r="I689" s="17"/>
      <c r="J689" s="1"/>
      <c r="K689" s="1"/>
      <c r="L689" s="1"/>
      <c r="M689" s="1"/>
      <c r="N689" s="1"/>
    </row>
    <row r="690" spans="1:14" ht="12.75" customHeight="1" x14ac:dyDescent="0.2">
      <c r="A690" s="1"/>
      <c r="B690" s="1"/>
      <c r="C690" s="1"/>
      <c r="D690" s="1"/>
      <c r="E690" s="1"/>
      <c r="F690" s="1"/>
      <c r="G690" s="1"/>
      <c r="H690" s="17"/>
      <c r="I690" s="17"/>
      <c r="J690" s="1"/>
      <c r="K690" s="1"/>
      <c r="L690" s="1"/>
      <c r="M690" s="1"/>
      <c r="N690" s="1"/>
    </row>
    <row r="691" spans="1:14" ht="12.75" customHeight="1" x14ac:dyDescent="0.2">
      <c r="A691" s="1"/>
      <c r="B691" s="1"/>
      <c r="C691" s="1"/>
      <c r="D691" s="1"/>
      <c r="E691" s="1"/>
      <c r="F691" s="1"/>
      <c r="G691" s="1"/>
      <c r="H691" s="17"/>
      <c r="I691" s="17"/>
      <c r="J691" s="1"/>
      <c r="K691" s="1"/>
      <c r="L691" s="1"/>
      <c r="M691" s="1"/>
      <c r="N691" s="1"/>
    </row>
    <row r="692" spans="1:14" ht="12.75" customHeight="1" x14ac:dyDescent="0.2">
      <c r="A692" s="1"/>
      <c r="B692" s="1"/>
      <c r="C692" s="1"/>
      <c r="D692" s="1"/>
      <c r="E692" s="1"/>
      <c r="F692" s="1"/>
      <c r="G692" s="1"/>
      <c r="H692" s="17"/>
      <c r="I692" s="17"/>
      <c r="J692" s="1"/>
      <c r="K692" s="1"/>
      <c r="L692" s="1"/>
      <c r="M692" s="1"/>
      <c r="N692" s="1"/>
    </row>
    <row r="693" spans="1:14" ht="12.75" customHeight="1" x14ac:dyDescent="0.2">
      <c r="A693" s="1"/>
      <c r="B693" s="1"/>
      <c r="C693" s="1"/>
      <c r="D693" s="1"/>
      <c r="E693" s="1"/>
      <c r="F693" s="1"/>
      <c r="G693" s="1"/>
      <c r="H693" s="17"/>
      <c r="I693" s="17"/>
      <c r="J693" s="1"/>
      <c r="K693" s="1"/>
      <c r="L693" s="1"/>
      <c r="M693" s="1"/>
      <c r="N693" s="1"/>
    </row>
    <row r="694" spans="1:14" ht="12.75" customHeight="1" x14ac:dyDescent="0.2">
      <c r="A694" s="1"/>
      <c r="B694" s="1"/>
      <c r="C694" s="1"/>
      <c r="D694" s="1"/>
      <c r="E694" s="1"/>
      <c r="F694" s="1"/>
      <c r="G694" s="1"/>
      <c r="H694" s="17"/>
      <c r="I694" s="17"/>
      <c r="J694" s="1"/>
      <c r="K694" s="1"/>
      <c r="L694" s="1"/>
      <c r="M694" s="1"/>
      <c r="N694" s="1"/>
    </row>
    <row r="695" spans="1:14" ht="12.75" customHeight="1" x14ac:dyDescent="0.2">
      <c r="A695" s="1"/>
      <c r="B695" s="1"/>
      <c r="C695" s="1"/>
      <c r="D695" s="1"/>
      <c r="E695" s="1"/>
      <c r="F695" s="1"/>
      <c r="G695" s="1"/>
      <c r="H695" s="17"/>
      <c r="I695" s="17"/>
      <c r="J695" s="1"/>
      <c r="K695" s="1"/>
      <c r="L695" s="1"/>
      <c r="M695" s="1"/>
      <c r="N695" s="1"/>
    </row>
    <row r="696" spans="1:14" ht="12.75" customHeight="1" x14ac:dyDescent="0.2">
      <c r="A696" s="1"/>
      <c r="B696" s="1"/>
      <c r="C696" s="1"/>
      <c r="D696" s="1"/>
      <c r="E696" s="1"/>
      <c r="F696" s="1"/>
      <c r="G696" s="1"/>
      <c r="H696" s="17"/>
      <c r="I696" s="17"/>
      <c r="J696" s="1"/>
      <c r="K696" s="1"/>
      <c r="L696" s="1"/>
      <c r="M696" s="1"/>
      <c r="N696" s="1"/>
    </row>
    <row r="697" spans="1:14" ht="12.75" customHeight="1" x14ac:dyDescent="0.2">
      <c r="A697" s="1"/>
      <c r="B697" s="1"/>
      <c r="C697" s="1"/>
      <c r="D697" s="1"/>
      <c r="E697" s="1"/>
      <c r="F697" s="1"/>
      <c r="G697" s="1"/>
      <c r="H697" s="17"/>
      <c r="I697" s="17"/>
      <c r="J697" s="1"/>
      <c r="K697" s="1"/>
      <c r="L697" s="1"/>
      <c r="M697" s="1"/>
      <c r="N697" s="1"/>
    </row>
    <row r="698" spans="1:14" ht="12.75" customHeight="1" x14ac:dyDescent="0.2">
      <c r="A698" s="1"/>
      <c r="B698" s="1"/>
      <c r="C698" s="1"/>
      <c r="D698" s="1"/>
      <c r="E698" s="1"/>
      <c r="F698" s="1"/>
      <c r="G698" s="1"/>
      <c r="H698" s="17"/>
      <c r="I698" s="17"/>
      <c r="J698" s="1"/>
      <c r="K698" s="1"/>
      <c r="L698" s="1"/>
      <c r="M698" s="1"/>
      <c r="N698" s="1"/>
    </row>
    <row r="699" spans="1:14" ht="12.75" customHeight="1" x14ac:dyDescent="0.2">
      <c r="A699" s="1"/>
      <c r="B699" s="1"/>
      <c r="C699" s="1"/>
      <c r="D699" s="1"/>
      <c r="E699" s="1"/>
      <c r="F699" s="1"/>
      <c r="G699" s="1"/>
      <c r="H699" s="17"/>
      <c r="I699" s="17"/>
      <c r="J699" s="1"/>
      <c r="K699" s="1"/>
      <c r="L699" s="1"/>
      <c r="M699" s="1"/>
      <c r="N699" s="1"/>
    </row>
    <row r="700" spans="1:14" ht="12.75" customHeight="1" x14ac:dyDescent="0.2">
      <c r="A700" s="1"/>
      <c r="B700" s="1"/>
      <c r="C700" s="1"/>
      <c r="D700" s="1"/>
      <c r="E700" s="1"/>
      <c r="F700" s="1"/>
      <c r="G700" s="1"/>
      <c r="H700" s="17"/>
      <c r="I700" s="17"/>
      <c r="J700" s="1"/>
      <c r="K700" s="1"/>
      <c r="L700" s="1"/>
      <c r="M700" s="1"/>
      <c r="N700" s="1"/>
    </row>
    <row r="701" spans="1:14" ht="12.75" customHeight="1" x14ac:dyDescent="0.2">
      <c r="A701" s="1"/>
      <c r="B701" s="1"/>
      <c r="C701" s="1"/>
      <c r="D701" s="1"/>
      <c r="E701" s="1"/>
      <c r="F701" s="1"/>
      <c r="G701" s="1"/>
      <c r="H701" s="17"/>
      <c r="I701" s="17"/>
      <c r="J701" s="1"/>
      <c r="K701" s="1"/>
      <c r="L701" s="1"/>
      <c r="M701" s="1"/>
      <c r="N701" s="1"/>
    </row>
    <row r="702" spans="1:14" ht="12.75" customHeight="1" x14ac:dyDescent="0.2">
      <c r="A702" s="1"/>
      <c r="B702" s="1"/>
      <c r="C702" s="1"/>
      <c r="D702" s="1"/>
      <c r="E702" s="1"/>
      <c r="F702" s="1"/>
      <c r="G702" s="1"/>
      <c r="H702" s="17"/>
      <c r="I702" s="17"/>
      <c r="J702" s="1"/>
      <c r="K702" s="1"/>
      <c r="L702" s="1"/>
      <c r="M702" s="1"/>
      <c r="N702" s="1"/>
    </row>
    <row r="703" spans="1:14" ht="12.75" customHeight="1" x14ac:dyDescent="0.2">
      <c r="A703" s="1"/>
      <c r="B703" s="1"/>
      <c r="C703" s="1"/>
      <c r="D703" s="1"/>
      <c r="E703" s="1"/>
      <c r="F703" s="1"/>
      <c r="G703" s="1"/>
      <c r="H703" s="17"/>
      <c r="I703" s="17"/>
      <c r="J703" s="1"/>
      <c r="K703" s="1"/>
      <c r="L703" s="1"/>
      <c r="M703" s="1"/>
      <c r="N703" s="1"/>
    </row>
    <row r="704" spans="1:14" ht="12.75" customHeight="1" x14ac:dyDescent="0.2">
      <c r="A704" s="1"/>
      <c r="B704" s="1"/>
      <c r="C704" s="1"/>
      <c r="D704" s="1"/>
      <c r="E704" s="1"/>
      <c r="F704" s="1"/>
      <c r="G704" s="1"/>
      <c r="H704" s="17"/>
      <c r="I704" s="17"/>
      <c r="J704" s="1"/>
      <c r="K704" s="1"/>
      <c r="L704" s="1"/>
      <c r="M704" s="1"/>
      <c r="N704" s="1"/>
    </row>
    <row r="705" spans="1:14" ht="12.75" customHeight="1" x14ac:dyDescent="0.2">
      <c r="A705" s="1"/>
      <c r="B705" s="1"/>
      <c r="C705" s="1"/>
      <c r="D705" s="1"/>
      <c r="E705" s="1"/>
      <c r="F705" s="1"/>
      <c r="G705" s="1"/>
      <c r="H705" s="17"/>
      <c r="I705" s="17"/>
      <c r="J705" s="1"/>
      <c r="K705" s="1"/>
      <c r="L705" s="1"/>
      <c r="M705" s="1"/>
      <c r="N705" s="1"/>
    </row>
    <row r="706" spans="1:14" ht="12.75" customHeight="1" x14ac:dyDescent="0.2">
      <c r="A706" s="1"/>
      <c r="B706" s="1"/>
      <c r="C706" s="1"/>
      <c r="D706" s="1"/>
      <c r="E706" s="1"/>
      <c r="F706" s="1"/>
      <c r="G706" s="1"/>
      <c r="H706" s="17"/>
      <c r="I706" s="17"/>
      <c r="J706" s="1"/>
      <c r="K706" s="1"/>
      <c r="L706" s="1"/>
      <c r="M706" s="1"/>
      <c r="N706" s="1"/>
    </row>
    <row r="707" spans="1:14" ht="12.75" customHeight="1" x14ac:dyDescent="0.2">
      <c r="A707" s="1"/>
      <c r="B707" s="1"/>
      <c r="C707" s="1"/>
      <c r="D707" s="1"/>
      <c r="E707" s="1"/>
      <c r="F707" s="1"/>
      <c r="G707" s="1"/>
      <c r="H707" s="17"/>
      <c r="I707" s="17"/>
      <c r="J707" s="1"/>
      <c r="K707" s="1"/>
      <c r="L707" s="1"/>
      <c r="M707" s="1"/>
      <c r="N707" s="1"/>
    </row>
    <row r="708" spans="1:14" ht="12.75" customHeight="1" x14ac:dyDescent="0.2">
      <c r="A708" s="1"/>
      <c r="B708" s="1"/>
      <c r="C708" s="1"/>
      <c r="D708" s="1"/>
      <c r="E708" s="1"/>
      <c r="F708" s="1"/>
      <c r="G708" s="1"/>
      <c r="H708" s="17"/>
      <c r="I708" s="17"/>
      <c r="J708" s="1"/>
      <c r="K708" s="1"/>
      <c r="L708" s="1"/>
      <c r="M708" s="1"/>
      <c r="N708" s="1"/>
    </row>
    <row r="709" spans="1:14" ht="12.75" customHeight="1" x14ac:dyDescent="0.2">
      <c r="A709" s="1"/>
      <c r="B709" s="1"/>
      <c r="C709" s="1"/>
      <c r="D709" s="1"/>
      <c r="E709" s="1"/>
      <c r="F709" s="1"/>
      <c r="G709" s="1"/>
      <c r="H709" s="17"/>
      <c r="I709" s="17"/>
      <c r="J709" s="1"/>
      <c r="K709" s="1"/>
      <c r="L709" s="1"/>
      <c r="M709" s="1"/>
      <c r="N709" s="1"/>
    </row>
    <row r="710" spans="1:14" ht="12.75" customHeight="1" x14ac:dyDescent="0.2">
      <c r="A710" s="1"/>
      <c r="B710" s="1"/>
      <c r="C710" s="1"/>
      <c r="D710" s="1"/>
      <c r="E710" s="1"/>
      <c r="F710" s="1"/>
      <c r="G710" s="1"/>
      <c r="H710" s="17"/>
      <c r="I710" s="17"/>
      <c r="J710" s="1"/>
      <c r="K710" s="1"/>
      <c r="L710" s="1"/>
      <c r="M710" s="1"/>
      <c r="N710" s="1"/>
    </row>
    <row r="711" spans="1:14" ht="12.75" customHeight="1" x14ac:dyDescent="0.2">
      <c r="A711" s="1"/>
      <c r="B711" s="1"/>
      <c r="C711" s="1"/>
      <c r="D711" s="1"/>
      <c r="E711" s="1"/>
      <c r="F711" s="1"/>
      <c r="G711" s="1"/>
      <c r="H711" s="17"/>
      <c r="I711" s="17"/>
      <c r="J711" s="1"/>
      <c r="K711" s="1"/>
      <c r="L711" s="1"/>
      <c r="M711" s="1"/>
      <c r="N711" s="1"/>
    </row>
    <row r="712" spans="1:14" ht="12.75" customHeight="1" x14ac:dyDescent="0.2">
      <c r="A712" s="1"/>
      <c r="B712" s="1"/>
      <c r="C712" s="1"/>
      <c r="D712" s="1"/>
      <c r="E712" s="1"/>
      <c r="F712" s="1"/>
      <c r="G712" s="1"/>
      <c r="H712" s="17"/>
      <c r="I712" s="17"/>
      <c r="J712" s="1"/>
      <c r="K712" s="1"/>
      <c r="L712" s="1"/>
      <c r="M712" s="1"/>
      <c r="N712" s="1"/>
    </row>
    <row r="713" spans="1:14" ht="12.75" customHeight="1" x14ac:dyDescent="0.2">
      <c r="A713" s="1"/>
      <c r="B713" s="1"/>
      <c r="C713" s="1"/>
      <c r="D713" s="1"/>
      <c r="E713" s="1"/>
      <c r="F713" s="1"/>
      <c r="G713" s="1"/>
      <c r="H713" s="17"/>
      <c r="I713" s="17"/>
      <c r="J713" s="1"/>
      <c r="K713" s="1"/>
      <c r="L713" s="1"/>
      <c r="M713" s="1"/>
      <c r="N713" s="1"/>
    </row>
    <row r="714" spans="1:14" ht="12.75" customHeight="1" x14ac:dyDescent="0.2">
      <c r="A714" s="1"/>
      <c r="B714" s="1"/>
      <c r="C714" s="1"/>
      <c r="D714" s="1"/>
      <c r="E714" s="1"/>
      <c r="F714" s="1"/>
      <c r="G714" s="1"/>
      <c r="H714" s="17"/>
      <c r="I714" s="17"/>
      <c r="J714" s="1"/>
      <c r="K714" s="1"/>
      <c r="L714" s="1"/>
      <c r="M714" s="1"/>
      <c r="N714" s="1"/>
    </row>
    <row r="715" spans="1:14" ht="12.75" customHeight="1" x14ac:dyDescent="0.2">
      <c r="A715" s="1"/>
      <c r="B715" s="1"/>
      <c r="C715" s="1"/>
      <c r="D715" s="1"/>
      <c r="E715" s="1"/>
      <c r="F715" s="1"/>
      <c r="G715" s="1"/>
      <c r="H715" s="17"/>
      <c r="I715" s="17"/>
      <c r="J715" s="1"/>
      <c r="K715" s="1"/>
      <c r="L715" s="1"/>
      <c r="M715" s="1"/>
      <c r="N715" s="1"/>
    </row>
    <row r="716" spans="1:14" ht="12.75" customHeight="1" x14ac:dyDescent="0.2">
      <c r="A716" s="1"/>
      <c r="B716" s="1"/>
      <c r="C716" s="1"/>
      <c r="D716" s="1"/>
      <c r="E716" s="1"/>
      <c r="F716" s="1"/>
      <c r="G716" s="1"/>
      <c r="H716" s="17"/>
      <c r="I716" s="17"/>
      <c r="J716" s="1"/>
      <c r="K716" s="1"/>
      <c r="L716" s="1"/>
      <c r="M716" s="1"/>
      <c r="N716" s="1"/>
    </row>
    <row r="717" spans="1:14" ht="12.75" customHeight="1" x14ac:dyDescent="0.2">
      <c r="A717" s="1"/>
      <c r="B717" s="1"/>
      <c r="C717" s="1"/>
      <c r="D717" s="1"/>
      <c r="E717" s="1"/>
      <c r="F717" s="1"/>
      <c r="G717" s="1"/>
      <c r="H717" s="17"/>
      <c r="I717" s="17"/>
      <c r="J717" s="1"/>
      <c r="K717" s="1"/>
      <c r="L717" s="1"/>
      <c r="M717" s="1"/>
      <c r="N717" s="1"/>
    </row>
    <row r="718" spans="1:14" ht="12.75" customHeight="1" x14ac:dyDescent="0.2">
      <c r="A718" s="1"/>
      <c r="B718" s="1"/>
      <c r="C718" s="1"/>
      <c r="D718" s="1"/>
      <c r="E718" s="1"/>
      <c r="F718" s="1"/>
      <c r="G718" s="1"/>
      <c r="H718" s="17"/>
      <c r="I718" s="17"/>
      <c r="J718" s="1"/>
      <c r="K718" s="1"/>
      <c r="L718" s="1"/>
      <c r="M718" s="1"/>
      <c r="N718" s="1"/>
    </row>
    <row r="719" spans="1:14" ht="12.75" customHeight="1" x14ac:dyDescent="0.2">
      <c r="A719" s="1"/>
      <c r="B719" s="1"/>
      <c r="C719" s="1"/>
      <c r="D719" s="1"/>
      <c r="E719" s="1"/>
      <c r="F719" s="1"/>
      <c r="G719" s="1"/>
      <c r="H719" s="17"/>
      <c r="I719" s="17"/>
      <c r="J719" s="1"/>
      <c r="K719" s="1"/>
      <c r="L719" s="1"/>
      <c r="M719" s="1"/>
      <c r="N719" s="1"/>
    </row>
    <row r="720" spans="1:14" ht="12.75" customHeight="1" x14ac:dyDescent="0.2">
      <c r="A720" s="1"/>
      <c r="B720" s="1"/>
      <c r="C720" s="1"/>
      <c r="D720" s="1"/>
      <c r="E720" s="1"/>
      <c r="F720" s="1"/>
      <c r="G720" s="1"/>
      <c r="H720" s="17"/>
      <c r="I720" s="17"/>
      <c r="J720" s="1"/>
      <c r="K720" s="1"/>
      <c r="L720" s="1"/>
      <c r="M720" s="1"/>
      <c r="N720" s="1"/>
    </row>
    <row r="721" spans="1:14" ht="12.75" customHeight="1" x14ac:dyDescent="0.2">
      <c r="A721" s="1"/>
      <c r="B721" s="1"/>
      <c r="C721" s="1"/>
      <c r="D721" s="1"/>
      <c r="E721" s="1"/>
      <c r="F721" s="1"/>
      <c r="G721" s="1"/>
      <c r="H721" s="17"/>
      <c r="I721" s="17"/>
      <c r="J721" s="1"/>
      <c r="K721" s="1"/>
      <c r="L721" s="1"/>
      <c r="M721" s="1"/>
      <c r="N721" s="1"/>
    </row>
    <row r="722" spans="1:14" ht="12.75" customHeight="1" x14ac:dyDescent="0.2">
      <c r="A722" s="1"/>
      <c r="B722" s="1"/>
      <c r="C722" s="1"/>
      <c r="D722" s="1"/>
      <c r="E722" s="1"/>
      <c r="F722" s="1"/>
      <c r="G722" s="1"/>
      <c r="H722" s="17"/>
      <c r="I722" s="17"/>
      <c r="J722" s="1"/>
      <c r="K722" s="1"/>
      <c r="L722" s="1"/>
      <c r="M722" s="1"/>
      <c r="N722" s="1"/>
    </row>
    <row r="723" spans="1:14" ht="12.75" customHeight="1" x14ac:dyDescent="0.2">
      <c r="A723" s="1"/>
      <c r="B723" s="1"/>
      <c r="C723" s="1"/>
      <c r="D723" s="1"/>
      <c r="E723" s="1"/>
      <c r="F723" s="1"/>
      <c r="G723" s="1"/>
      <c r="H723" s="17"/>
      <c r="I723" s="17"/>
      <c r="J723" s="1"/>
      <c r="K723" s="1"/>
      <c r="L723" s="1"/>
      <c r="M723" s="1"/>
      <c r="N723" s="1"/>
    </row>
    <row r="724" spans="1:14" ht="12.75" customHeight="1" x14ac:dyDescent="0.2">
      <c r="A724" s="1"/>
      <c r="B724" s="1"/>
      <c r="C724" s="1"/>
      <c r="D724" s="1"/>
      <c r="E724" s="1"/>
      <c r="F724" s="1"/>
      <c r="G724" s="1"/>
      <c r="H724" s="17"/>
      <c r="I724" s="17"/>
      <c r="J724" s="1"/>
      <c r="K724" s="1"/>
      <c r="L724" s="1"/>
      <c r="M724" s="1"/>
      <c r="N724" s="1"/>
    </row>
    <row r="725" spans="1:14" ht="12.75" customHeight="1" x14ac:dyDescent="0.2">
      <c r="A725" s="1"/>
      <c r="B725" s="1"/>
      <c r="C725" s="1"/>
      <c r="D725" s="1"/>
      <c r="E725" s="1"/>
      <c r="F725" s="1"/>
      <c r="G725" s="1"/>
      <c r="H725" s="17"/>
      <c r="I725" s="17"/>
      <c r="J725" s="1"/>
      <c r="K725" s="1"/>
      <c r="L725" s="1"/>
      <c r="M725" s="1"/>
      <c r="N725" s="1"/>
    </row>
    <row r="726" spans="1:14" ht="12.75" customHeight="1" x14ac:dyDescent="0.2">
      <c r="A726" s="1"/>
      <c r="B726" s="1"/>
      <c r="C726" s="1"/>
      <c r="D726" s="1"/>
      <c r="E726" s="1"/>
      <c r="F726" s="1"/>
      <c r="G726" s="1"/>
      <c r="H726" s="17"/>
      <c r="I726" s="17"/>
      <c r="J726" s="1"/>
      <c r="K726" s="1"/>
      <c r="L726" s="1"/>
      <c r="M726" s="1"/>
      <c r="N726" s="1"/>
    </row>
    <row r="727" spans="1:14" ht="12.75" customHeight="1" x14ac:dyDescent="0.2">
      <c r="A727" s="1"/>
      <c r="B727" s="1"/>
      <c r="C727" s="1"/>
      <c r="D727" s="1"/>
      <c r="E727" s="1"/>
      <c r="F727" s="1"/>
      <c r="G727" s="1"/>
      <c r="H727" s="17"/>
      <c r="I727" s="17"/>
      <c r="J727" s="1"/>
      <c r="K727" s="1"/>
      <c r="L727" s="1"/>
      <c r="M727" s="1"/>
      <c r="N727" s="1"/>
    </row>
    <row r="728" spans="1:14" ht="12.75" customHeight="1" x14ac:dyDescent="0.2">
      <c r="A728" s="1"/>
      <c r="B728" s="1"/>
      <c r="C728" s="1"/>
      <c r="D728" s="1"/>
      <c r="E728" s="1"/>
      <c r="F728" s="1"/>
      <c r="G728" s="1"/>
      <c r="H728" s="17"/>
      <c r="I728" s="17"/>
      <c r="J728" s="1"/>
      <c r="K728" s="1"/>
      <c r="L728" s="1"/>
      <c r="M728" s="1"/>
      <c r="N728" s="1"/>
    </row>
    <row r="729" spans="1:14" ht="12.75" customHeight="1" x14ac:dyDescent="0.2">
      <c r="A729" s="1"/>
      <c r="B729" s="1"/>
      <c r="C729" s="1"/>
      <c r="D729" s="1"/>
      <c r="E729" s="1"/>
      <c r="F729" s="1"/>
      <c r="G729" s="1"/>
      <c r="H729" s="17"/>
      <c r="I729" s="17"/>
      <c r="J729" s="1"/>
      <c r="K729" s="1"/>
      <c r="L729" s="1"/>
      <c r="M729" s="1"/>
      <c r="N729" s="1"/>
    </row>
    <row r="730" spans="1:14" ht="12.75" customHeight="1" x14ac:dyDescent="0.2">
      <c r="A730" s="1"/>
      <c r="B730" s="1"/>
      <c r="C730" s="1"/>
      <c r="D730" s="1"/>
      <c r="E730" s="1"/>
      <c r="F730" s="1"/>
      <c r="G730" s="1"/>
      <c r="H730" s="17"/>
      <c r="I730" s="17"/>
      <c r="J730" s="1"/>
      <c r="K730" s="1"/>
      <c r="L730" s="1"/>
      <c r="M730" s="1"/>
      <c r="N730" s="1"/>
    </row>
    <row r="731" spans="1:14" ht="12.75" customHeight="1" x14ac:dyDescent="0.2">
      <c r="A731" s="1"/>
      <c r="B731" s="1"/>
      <c r="C731" s="1"/>
      <c r="D731" s="1"/>
      <c r="E731" s="1"/>
      <c r="F731" s="1"/>
      <c r="G731" s="1"/>
      <c r="H731" s="17"/>
      <c r="I731" s="17"/>
      <c r="J731" s="1"/>
      <c r="K731" s="1"/>
      <c r="L731" s="1"/>
      <c r="M731" s="1"/>
      <c r="N731" s="1"/>
    </row>
    <row r="732" spans="1:14" ht="12.75" customHeight="1" x14ac:dyDescent="0.2">
      <c r="A732" s="1"/>
      <c r="B732" s="1"/>
      <c r="C732" s="1"/>
      <c r="D732" s="1"/>
      <c r="E732" s="1"/>
      <c r="F732" s="1"/>
      <c r="G732" s="1"/>
      <c r="H732" s="17"/>
      <c r="I732" s="17"/>
      <c r="J732" s="1"/>
      <c r="K732" s="1"/>
      <c r="L732" s="1"/>
      <c r="M732" s="1"/>
      <c r="N732" s="1"/>
    </row>
    <row r="733" spans="1:14" ht="12.75" customHeight="1" x14ac:dyDescent="0.2">
      <c r="A733" s="1"/>
      <c r="B733" s="1"/>
      <c r="C733" s="1"/>
      <c r="D733" s="1"/>
      <c r="E733" s="1"/>
      <c r="F733" s="1"/>
      <c r="G733" s="1"/>
      <c r="H733" s="17"/>
      <c r="I733" s="17"/>
      <c r="J733" s="1"/>
      <c r="K733" s="1"/>
      <c r="L733" s="1"/>
      <c r="M733" s="1"/>
      <c r="N733" s="1"/>
    </row>
    <row r="734" spans="1:14" ht="12.75" customHeight="1" x14ac:dyDescent="0.2">
      <c r="A734" s="1"/>
      <c r="B734" s="1"/>
      <c r="C734" s="1"/>
      <c r="D734" s="1"/>
      <c r="E734" s="1"/>
      <c r="F734" s="1"/>
      <c r="G734" s="1"/>
      <c r="H734" s="17"/>
      <c r="I734" s="17"/>
      <c r="J734" s="1"/>
      <c r="K734" s="1"/>
      <c r="L734" s="1"/>
      <c r="M734" s="1"/>
      <c r="N734" s="1"/>
    </row>
    <row r="735" spans="1:14" ht="12.75" customHeight="1" x14ac:dyDescent="0.2">
      <c r="A735" s="1"/>
      <c r="B735" s="1"/>
      <c r="C735" s="1"/>
      <c r="D735" s="1"/>
      <c r="E735" s="1"/>
      <c r="F735" s="1"/>
      <c r="G735" s="1"/>
      <c r="H735" s="17"/>
      <c r="I735" s="17"/>
      <c r="J735" s="1"/>
      <c r="K735" s="1"/>
      <c r="L735" s="1"/>
      <c r="M735" s="1"/>
      <c r="N735" s="1"/>
    </row>
    <row r="736" spans="1:14" ht="12.75" customHeight="1" x14ac:dyDescent="0.2">
      <c r="A736" s="1"/>
      <c r="B736" s="1"/>
      <c r="C736" s="1"/>
      <c r="D736" s="1"/>
      <c r="E736" s="1"/>
      <c r="F736" s="1"/>
      <c r="G736" s="1"/>
      <c r="H736" s="17"/>
      <c r="I736" s="17"/>
      <c r="J736" s="1"/>
      <c r="K736" s="1"/>
      <c r="L736" s="1"/>
      <c r="M736" s="1"/>
      <c r="N736" s="1"/>
    </row>
    <row r="737" spans="1:14" ht="12.75" customHeight="1" x14ac:dyDescent="0.2">
      <c r="A737" s="1"/>
      <c r="B737" s="1"/>
      <c r="C737" s="1"/>
      <c r="D737" s="1"/>
      <c r="E737" s="1"/>
      <c r="F737" s="1"/>
      <c r="G737" s="1"/>
      <c r="H737" s="17"/>
      <c r="I737" s="17"/>
      <c r="J737" s="1"/>
      <c r="K737" s="1"/>
      <c r="L737" s="1"/>
      <c r="M737" s="1"/>
      <c r="N737" s="1"/>
    </row>
    <row r="738" spans="1:14" ht="12.75" customHeight="1" x14ac:dyDescent="0.2">
      <c r="A738" s="1"/>
      <c r="B738" s="1"/>
      <c r="C738" s="1"/>
      <c r="D738" s="1"/>
      <c r="E738" s="1"/>
      <c r="F738" s="1"/>
      <c r="G738" s="1"/>
      <c r="H738" s="17"/>
      <c r="I738" s="17"/>
      <c r="J738" s="1"/>
      <c r="K738" s="1"/>
      <c r="L738" s="1"/>
      <c r="M738" s="1"/>
      <c r="N738" s="1"/>
    </row>
    <row r="739" spans="1:14" ht="12.75" customHeight="1" x14ac:dyDescent="0.2">
      <c r="A739" s="1"/>
      <c r="B739" s="1"/>
      <c r="C739" s="1"/>
      <c r="D739" s="1"/>
      <c r="E739" s="1"/>
      <c r="F739" s="1"/>
      <c r="G739" s="1"/>
      <c r="H739" s="17"/>
      <c r="I739" s="17"/>
      <c r="J739" s="1"/>
      <c r="K739" s="1"/>
      <c r="L739" s="1"/>
      <c r="M739" s="1"/>
      <c r="N739" s="1"/>
    </row>
    <row r="740" spans="1:14" ht="12.75" customHeight="1" x14ac:dyDescent="0.2">
      <c r="A740" s="1"/>
      <c r="B740" s="1"/>
      <c r="C740" s="1"/>
      <c r="D740" s="1"/>
      <c r="E740" s="1"/>
      <c r="F740" s="1"/>
      <c r="G740" s="1"/>
      <c r="H740" s="17"/>
      <c r="I740" s="17"/>
      <c r="J740" s="1"/>
      <c r="K740" s="1"/>
      <c r="L740" s="1"/>
      <c r="M740" s="1"/>
      <c r="N740" s="1"/>
    </row>
    <row r="741" spans="1:14" ht="12.75" customHeight="1" x14ac:dyDescent="0.2">
      <c r="A741" s="1"/>
      <c r="B741" s="1"/>
      <c r="C741" s="1"/>
      <c r="D741" s="1"/>
      <c r="E741" s="1"/>
      <c r="F741" s="1"/>
      <c r="G741" s="1"/>
      <c r="H741" s="17"/>
      <c r="I741" s="17"/>
      <c r="J741" s="1"/>
      <c r="K741" s="1"/>
      <c r="L741" s="1"/>
      <c r="M741" s="1"/>
      <c r="N741" s="1"/>
    </row>
    <row r="742" spans="1:14" ht="12.75" customHeight="1" x14ac:dyDescent="0.2">
      <c r="A742" s="1"/>
      <c r="B742" s="1"/>
      <c r="C742" s="1"/>
      <c r="D742" s="1"/>
      <c r="E742" s="1"/>
      <c r="F742" s="1"/>
      <c r="G742" s="1"/>
      <c r="H742" s="17"/>
      <c r="I742" s="17"/>
      <c r="J742" s="1"/>
      <c r="K742" s="1"/>
      <c r="L742" s="1"/>
      <c r="M742" s="1"/>
      <c r="N742" s="1"/>
    </row>
    <row r="743" spans="1:14" ht="12.75" customHeight="1" x14ac:dyDescent="0.2">
      <c r="A743" s="1"/>
      <c r="B743" s="1"/>
      <c r="C743" s="1"/>
      <c r="D743" s="1"/>
      <c r="E743" s="1"/>
      <c r="F743" s="1"/>
      <c r="G743" s="1"/>
      <c r="H743" s="17"/>
      <c r="I743" s="17"/>
      <c r="J743" s="1"/>
      <c r="K743" s="1"/>
      <c r="L743" s="1"/>
      <c r="M743" s="1"/>
      <c r="N743" s="1"/>
    </row>
    <row r="744" spans="1:14" ht="12.75" customHeight="1" x14ac:dyDescent="0.2">
      <c r="A744" s="1"/>
      <c r="B744" s="1"/>
      <c r="C744" s="1"/>
      <c r="D744" s="1"/>
      <c r="E744" s="1"/>
      <c r="F744" s="1"/>
      <c r="G744" s="1"/>
      <c r="H744" s="17"/>
      <c r="I744" s="17"/>
      <c r="J744" s="1"/>
      <c r="K744" s="1"/>
      <c r="L744" s="1"/>
      <c r="M744" s="1"/>
      <c r="N744" s="1"/>
    </row>
    <row r="745" spans="1:14" ht="12.75" customHeight="1" x14ac:dyDescent="0.2">
      <c r="A745" s="1"/>
      <c r="B745" s="1"/>
      <c r="C745" s="1"/>
      <c r="D745" s="1"/>
      <c r="E745" s="1"/>
      <c r="F745" s="1"/>
      <c r="G745" s="1"/>
      <c r="H745" s="17"/>
      <c r="I745" s="17"/>
      <c r="J745" s="1"/>
      <c r="K745" s="1"/>
      <c r="L745" s="1"/>
      <c r="M745" s="1"/>
      <c r="N745" s="1"/>
    </row>
    <row r="746" spans="1:14" ht="12.75" customHeight="1" x14ac:dyDescent="0.2">
      <c r="A746" s="1"/>
      <c r="B746" s="1"/>
      <c r="C746" s="1"/>
      <c r="D746" s="1"/>
      <c r="E746" s="1"/>
      <c r="F746" s="1"/>
      <c r="G746" s="1"/>
      <c r="H746" s="17"/>
      <c r="I746" s="17"/>
      <c r="J746" s="1"/>
      <c r="K746" s="1"/>
      <c r="L746" s="1"/>
      <c r="M746" s="1"/>
      <c r="N746" s="1"/>
    </row>
    <row r="747" spans="1:14" ht="12.75" customHeight="1" x14ac:dyDescent="0.2">
      <c r="A747" s="1"/>
      <c r="B747" s="1"/>
      <c r="C747" s="1"/>
      <c r="D747" s="1"/>
      <c r="E747" s="1"/>
      <c r="F747" s="1"/>
      <c r="G747" s="1"/>
      <c r="H747" s="17"/>
      <c r="I747" s="17"/>
      <c r="J747" s="1"/>
      <c r="K747" s="1"/>
      <c r="L747" s="1"/>
      <c r="M747" s="1"/>
      <c r="N747" s="1"/>
    </row>
    <row r="748" spans="1:14" ht="12.75" customHeight="1" x14ac:dyDescent="0.2">
      <c r="A748" s="1"/>
      <c r="B748" s="1"/>
      <c r="C748" s="1"/>
      <c r="D748" s="1"/>
      <c r="E748" s="1"/>
      <c r="F748" s="1"/>
      <c r="G748" s="1"/>
      <c r="H748" s="17"/>
      <c r="I748" s="17"/>
      <c r="J748" s="1"/>
      <c r="K748" s="1"/>
      <c r="L748" s="1"/>
      <c r="M748" s="1"/>
      <c r="N748" s="1"/>
    </row>
    <row r="749" spans="1:14" ht="12.75" customHeight="1" x14ac:dyDescent="0.2">
      <c r="A749" s="1"/>
      <c r="B749" s="1"/>
      <c r="C749" s="1"/>
      <c r="D749" s="1"/>
      <c r="E749" s="1"/>
      <c r="F749" s="1"/>
      <c r="G749" s="1"/>
      <c r="H749" s="17"/>
      <c r="I749" s="17"/>
      <c r="J749" s="1"/>
      <c r="K749" s="1"/>
      <c r="L749" s="1"/>
      <c r="M749" s="1"/>
      <c r="N749" s="1"/>
    </row>
    <row r="750" spans="1:14" ht="12.75" customHeight="1" x14ac:dyDescent="0.2">
      <c r="A750" s="1"/>
      <c r="B750" s="1"/>
      <c r="C750" s="1"/>
      <c r="D750" s="1"/>
      <c r="E750" s="1"/>
      <c r="F750" s="1"/>
      <c r="G750" s="1"/>
      <c r="H750" s="17"/>
      <c r="I750" s="17"/>
      <c r="J750" s="1"/>
      <c r="K750" s="1"/>
      <c r="L750" s="1"/>
      <c r="M750" s="1"/>
      <c r="N750" s="1"/>
    </row>
    <row r="751" spans="1:14" ht="12.75" customHeight="1" x14ac:dyDescent="0.2">
      <c r="A751" s="1"/>
      <c r="B751" s="1"/>
      <c r="C751" s="1"/>
      <c r="D751" s="1"/>
      <c r="E751" s="1"/>
      <c r="F751" s="1"/>
      <c r="G751" s="1"/>
      <c r="H751" s="17"/>
      <c r="I751" s="17"/>
      <c r="J751" s="1"/>
      <c r="K751" s="1"/>
      <c r="L751" s="1"/>
      <c r="M751" s="1"/>
      <c r="N751" s="1"/>
    </row>
    <row r="752" spans="1:14" ht="12.75" customHeight="1" x14ac:dyDescent="0.2">
      <c r="A752" s="1"/>
      <c r="B752" s="1"/>
      <c r="C752" s="1"/>
      <c r="D752" s="1"/>
      <c r="E752" s="1"/>
      <c r="F752" s="1"/>
      <c r="G752" s="1"/>
      <c r="H752" s="17"/>
      <c r="I752" s="17"/>
      <c r="J752" s="1"/>
      <c r="K752" s="1"/>
      <c r="L752" s="1"/>
      <c r="M752" s="1"/>
      <c r="N752" s="1"/>
    </row>
    <row r="753" spans="1:14" ht="12.75" customHeight="1" x14ac:dyDescent="0.2">
      <c r="A753" s="1"/>
      <c r="B753" s="1"/>
      <c r="C753" s="1"/>
      <c r="D753" s="1"/>
      <c r="E753" s="1"/>
      <c r="F753" s="1"/>
      <c r="G753" s="1"/>
      <c r="H753" s="17"/>
      <c r="I753" s="17"/>
      <c r="J753" s="1"/>
      <c r="K753" s="1"/>
      <c r="L753" s="1"/>
      <c r="M753" s="1"/>
      <c r="N753" s="1"/>
    </row>
    <row r="754" spans="1:14" ht="12.75" customHeight="1" x14ac:dyDescent="0.2">
      <c r="A754" s="1"/>
      <c r="B754" s="1"/>
      <c r="C754" s="1"/>
      <c r="D754" s="1"/>
      <c r="E754" s="1"/>
      <c r="F754" s="1"/>
      <c r="G754" s="1"/>
      <c r="H754" s="17"/>
      <c r="I754" s="17"/>
      <c r="J754" s="1"/>
      <c r="K754" s="1"/>
      <c r="L754" s="1"/>
      <c r="M754" s="1"/>
      <c r="N754" s="1"/>
    </row>
    <row r="755" spans="1:14" ht="12.75" customHeight="1" x14ac:dyDescent="0.2">
      <c r="A755" s="1"/>
      <c r="B755" s="1"/>
      <c r="C755" s="1"/>
      <c r="D755" s="1"/>
      <c r="E755" s="1"/>
      <c r="F755" s="1"/>
      <c r="G755" s="1"/>
      <c r="H755" s="17"/>
      <c r="I755" s="17"/>
      <c r="J755" s="1"/>
      <c r="K755" s="1"/>
      <c r="L755" s="1"/>
      <c r="M755" s="1"/>
      <c r="N755" s="1"/>
    </row>
    <row r="756" spans="1:14" ht="12.75" customHeight="1" x14ac:dyDescent="0.2">
      <c r="A756" s="1"/>
      <c r="B756" s="1"/>
      <c r="C756" s="1"/>
      <c r="D756" s="1"/>
      <c r="E756" s="1"/>
      <c r="F756" s="1"/>
      <c r="G756" s="1"/>
      <c r="H756" s="17"/>
      <c r="I756" s="17"/>
      <c r="J756" s="1"/>
      <c r="K756" s="1"/>
      <c r="L756" s="1"/>
      <c r="M756" s="1"/>
      <c r="N756" s="1"/>
    </row>
    <row r="757" spans="1:14" ht="12.75" customHeight="1" x14ac:dyDescent="0.2">
      <c r="A757" s="1"/>
      <c r="B757" s="1"/>
      <c r="C757" s="1"/>
      <c r="D757" s="1"/>
      <c r="E757" s="1"/>
      <c r="F757" s="1"/>
      <c r="G757" s="1"/>
      <c r="H757" s="17"/>
      <c r="I757" s="17"/>
      <c r="J757" s="1"/>
      <c r="K757" s="1"/>
      <c r="L757" s="1"/>
      <c r="M757" s="1"/>
      <c r="N757" s="1"/>
    </row>
    <row r="758" spans="1:14" ht="12.75" customHeight="1" x14ac:dyDescent="0.2">
      <c r="A758" s="1"/>
      <c r="B758" s="1"/>
      <c r="C758" s="1"/>
      <c r="D758" s="1"/>
      <c r="E758" s="1"/>
      <c r="F758" s="1"/>
      <c r="G758" s="1"/>
      <c r="H758" s="17"/>
      <c r="I758" s="17"/>
      <c r="J758" s="1"/>
      <c r="K758" s="1"/>
      <c r="L758" s="1"/>
      <c r="M758" s="1"/>
      <c r="N758" s="1"/>
    </row>
    <row r="759" spans="1:14" ht="12.75" customHeight="1" x14ac:dyDescent="0.2">
      <c r="A759" s="1"/>
      <c r="B759" s="1"/>
      <c r="C759" s="1"/>
      <c r="D759" s="1"/>
      <c r="E759" s="1"/>
      <c r="F759" s="1"/>
      <c r="G759" s="1"/>
      <c r="H759" s="17"/>
      <c r="I759" s="17"/>
      <c r="J759" s="1"/>
      <c r="K759" s="1"/>
      <c r="L759" s="1"/>
      <c r="M759" s="1"/>
      <c r="N759" s="1"/>
    </row>
    <row r="760" spans="1:14" ht="12.75" customHeight="1" x14ac:dyDescent="0.2">
      <c r="A760" s="1"/>
      <c r="B760" s="1"/>
      <c r="C760" s="1"/>
      <c r="D760" s="1"/>
      <c r="E760" s="1"/>
      <c r="F760" s="1"/>
      <c r="G760" s="1"/>
      <c r="H760" s="17"/>
      <c r="I760" s="17"/>
      <c r="J760" s="1"/>
      <c r="K760" s="1"/>
      <c r="L760" s="1"/>
      <c r="M760" s="1"/>
      <c r="N760" s="1"/>
    </row>
    <row r="761" spans="1:14" ht="12.75" customHeight="1" x14ac:dyDescent="0.2">
      <c r="A761" s="1"/>
      <c r="B761" s="1"/>
      <c r="C761" s="1"/>
      <c r="D761" s="1"/>
      <c r="E761" s="1"/>
      <c r="F761" s="1"/>
      <c r="G761" s="1"/>
      <c r="H761" s="17"/>
      <c r="I761" s="17"/>
      <c r="J761" s="1"/>
      <c r="K761" s="1"/>
      <c r="L761" s="1"/>
      <c r="M761" s="1"/>
      <c r="N761" s="1"/>
    </row>
    <row r="762" spans="1:14" ht="12.75" customHeight="1" x14ac:dyDescent="0.2">
      <c r="A762" s="1"/>
      <c r="B762" s="1"/>
      <c r="C762" s="1"/>
      <c r="D762" s="1"/>
      <c r="E762" s="1"/>
      <c r="F762" s="1"/>
      <c r="G762" s="1"/>
      <c r="H762" s="17"/>
      <c r="I762" s="17"/>
      <c r="J762" s="1"/>
      <c r="K762" s="1"/>
      <c r="L762" s="1"/>
      <c r="M762" s="1"/>
      <c r="N762" s="1"/>
    </row>
    <row r="763" spans="1:14" ht="12.75" customHeight="1" x14ac:dyDescent="0.2">
      <c r="A763" s="1"/>
      <c r="B763" s="1"/>
      <c r="C763" s="1"/>
      <c r="D763" s="1"/>
      <c r="E763" s="1"/>
      <c r="F763" s="1"/>
      <c r="G763" s="1"/>
      <c r="H763" s="17"/>
      <c r="I763" s="17"/>
      <c r="J763" s="1"/>
      <c r="K763" s="1"/>
      <c r="L763" s="1"/>
      <c r="M763" s="1"/>
      <c r="N763" s="1"/>
    </row>
    <row r="764" spans="1:14" ht="12.75" customHeight="1" x14ac:dyDescent="0.2">
      <c r="A764" s="1"/>
      <c r="B764" s="1"/>
      <c r="C764" s="1"/>
      <c r="D764" s="1"/>
      <c r="E764" s="1"/>
      <c r="F764" s="1"/>
      <c r="G764" s="1"/>
      <c r="H764" s="17"/>
      <c r="I764" s="17"/>
      <c r="J764" s="1"/>
      <c r="K764" s="1"/>
      <c r="L764" s="1"/>
      <c r="M764" s="1"/>
      <c r="N764" s="1"/>
    </row>
    <row r="765" spans="1:14" ht="12.75" customHeight="1" x14ac:dyDescent="0.2">
      <c r="A765" s="1"/>
      <c r="B765" s="1"/>
      <c r="C765" s="1"/>
      <c r="D765" s="1"/>
      <c r="E765" s="1"/>
      <c r="F765" s="1"/>
      <c r="G765" s="1"/>
      <c r="H765" s="17"/>
      <c r="I765" s="17"/>
      <c r="J765" s="1"/>
      <c r="K765" s="1"/>
      <c r="L765" s="1"/>
      <c r="M765" s="1"/>
      <c r="N765" s="1"/>
    </row>
    <row r="766" spans="1:14" ht="12.75" customHeight="1" x14ac:dyDescent="0.2">
      <c r="A766" s="1"/>
      <c r="B766" s="1"/>
      <c r="C766" s="1"/>
      <c r="D766" s="1"/>
      <c r="E766" s="1"/>
      <c r="F766" s="1"/>
      <c r="G766" s="1"/>
      <c r="H766" s="17"/>
      <c r="I766" s="17"/>
      <c r="J766" s="1"/>
      <c r="K766" s="1"/>
      <c r="L766" s="1"/>
      <c r="M766" s="1"/>
      <c r="N766" s="1"/>
    </row>
    <row r="767" spans="1:14" ht="12.75" customHeight="1" x14ac:dyDescent="0.2">
      <c r="A767" s="1"/>
      <c r="B767" s="1"/>
      <c r="C767" s="1"/>
      <c r="D767" s="1"/>
      <c r="E767" s="1"/>
      <c r="F767" s="1"/>
      <c r="G767" s="1"/>
      <c r="H767" s="17"/>
      <c r="I767" s="17"/>
      <c r="J767" s="1"/>
      <c r="K767" s="1"/>
      <c r="L767" s="1"/>
      <c r="M767" s="1"/>
      <c r="N767" s="1"/>
    </row>
    <row r="768" spans="1:14" ht="12.75" customHeight="1" x14ac:dyDescent="0.2">
      <c r="A768" s="1"/>
      <c r="B768" s="1"/>
      <c r="C768" s="1"/>
      <c r="D768" s="1"/>
      <c r="E768" s="1"/>
      <c r="F768" s="1"/>
      <c r="G768" s="1"/>
      <c r="H768" s="17"/>
      <c r="I768" s="17"/>
      <c r="J768" s="1"/>
      <c r="K768" s="1"/>
      <c r="L768" s="1"/>
      <c r="M768" s="1"/>
      <c r="N768" s="1"/>
    </row>
    <row r="769" spans="1:14" ht="12.75" customHeight="1" x14ac:dyDescent="0.2">
      <c r="A769" s="1"/>
      <c r="B769" s="1"/>
      <c r="C769" s="1"/>
      <c r="D769" s="1"/>
      <c r="E769" s="1"/>
      <c r="F769" s="1"/>
      <c r="G769" s="1"/>
      <c r="H769" s="17"/>
      <c r="I769" s="17"/>
      <c r="J769" s="1"/>
      <c r="K769" s="1"/>
      <c r="L769" s="1"/>
      <c r="M769" s="1"/>
      <c r="N769" s="1"/>
    </row>
    <row r="770" spans="1:14" ht="12.75" customHeight="1" x14ac:dyDescent="0.2">
      <c r="A770" s="1"/>
      <c r="B770" s="1"/>
      <c r="C770" s="1"/>
      <c r="D770" s="1"/>
      <c r="E770" s="1"/>
      <c r="F770" s="1"/>
      <c r="G770" s="1"/>
      <c r="H770" s="17"/>
      <c r="I770" s="17"/>
      <c r="J770" s="1"/>
      <c r="K770" s="1"/>
      <c r="L770" s="1"/>
      <c r="M770" s="1"/>
      <c r="N770" s="1"/>
    </row>
    <row r="771" spans="1:14" ht="12.75" customHeight="1" x14ac:dyDescent="0.2">
      <c r="A771" s="1"/>
      <c r="B771" s="1"/>
      <c r="C771" s="1"/>
      <c r="D771" s="1"/>
      <c r="E771" s="1"/>
      <c r="F771" s="1"/>
      <c r="G771" s="1"/>
      <c r="H771" s="17"/>
      <c r="I771" s="17"/>
      <c r="J771" s="1"/>
      <c r="K771" s="1"/>
      <c r="L771" s="1"/>
      <c r="M771" s="1"/>
      <c r="N771" s="1"/>
    </row>
    <row r="772" spans="1:14" ht="12.75" customHeight="1" x14ac:dyDescent="0.2">
      <c r="A772" s="1"/>
      <c r="B772" s="1"/>
      <c r="C772" s="1"/>
      <c r="D772" s="1"/>
      <c r="E772" s="1"/>
      <c r="F772" s="1"/>
      <c r="G772" s="1"/>
      <c r="H772" s="17"/>
      <c r="I772" s="17"/>
      <c r="J772" s="1"/>
      <c r="K772" s="1"/>
      <c r="L772" s="1"/>
      <c r="M772" s="1"/>
      <c r="N772" s="1"/>
    </row>
    <row r="773" spans="1:14" ht="12.75" customHeight="1" x14ac:dyDescent="0.2">
      <c r="A773" s="1"/>
      <c r="B773" s="1"/>
      <c r="C773" s="1"/>
      <c r="D773" s="1"/>
      <c r="E773" s="1"/>
      <c r="F773" s="1"/>
      <c r="G773" s="1"/>
      <c r="H773" s="17"/>
      <c r="I773" s="17"/>
      <c r="J773" s="1"/>
      <c r="K773" s="1"/>
      <c r="L773" s="1"/>
      <c r="M773" s="1"/>
      <c r="N773" s="1"/>
    </row>
    <row r="774" spans="1:14" ht="12.75" customHeight="1" x14ac:dyDescent="0.2">
      <c r="A774" s="1"/>
      <c r="B774" s="1"/>
      <c r="C774" s="1"/>
      <c r="D774" s="1"/>
      <c r="E774" s="1"/>
      <c r="F774" s="1"/>
      <c r="G774" s="1"/>
      <c r="H774" s="17"/>
      <c r="I774" s="17"/>
      <c r="J774" s="1"/>
      <c r="K774" s="1"/>
      <c r="L774" s="1"/>
      <c r="M774" s="1"/>
      <c r="N774" s="1"/>
    </row>
    <row r="775" spans="1:14" ht="12.75" customHeight="1" x14ac:dyDescent="0.2">
      <c r="A775" s="1"/>
      <c r="B775" s="1"/>
      <c r="C775" s="1"/>
      <c r="D775" s="1"/>
      <c r="E775" s="1"/>
      <c r="F775" s="1"/>
      <c r="G775" s="1"/>
      <c r="H775" s="17"/>
      <c r="I775" s="17"/>
      <c r="J775" s="1"/>
      <c r="K775" s="1"/>
      <c r="L775" s="1"/>
      <c r="M775" s="1"/>
      <c r="N775" s="1"/>
    </row>
    <row r="776" spans="1:14" ht="12.75" customHeight="1" x14ac:dyDescent="0.2">
      <c r="A776" s="1"/>
      <c r="B776" s="1"/>
      <c r="C776" s="1"/>
      <c r="D776" s="1"/>
      <c r="E776" s="1"/>
      <c r="F776" s="1"/>
      <c r="G776" s="1"/>
      <c r="H776" s="17"/>
      <c r="I776" s="17"/>
      <c r="J776" s="1"/>
      <c r="K776" s="1"/>
      <c r="L776" s="1"/>
      <c r="M776" s="1"/>
      <c r="N776" s="1"/>
    </row>
    <row r="777" spans="1:14" ht="12.75" customHeight="1" x14ac:dyDescent="0.2">
      <c r="A777" s="1"/>
      <c r="B777" s="1"/>
      <c r="C777" s="1"/>
      <c r="D777" s="1"/>
      <c r="E777" s="1"/>
      <c r="F777" s="1"/>
      <c r="G777" s="1"/>
      <c r="H777" s="17"/>
      <c r="I777" s="17"/>
      <c r="J777" s="1"/>
      <c r="K777" s="1"/>
      <c r="L777" s="1"/>
      <c r="M777" s="1"/>
      <c r="N777" s="1"/>
    </row>
    <row r="778" spans="1:14" ht="12.75" customHeight="1" x14ac:dyDescent="0.2">
      <c r="A778" s="1"/>
      <c r="B778" s="1"/>
      <c r="C778" s="1"/>
      <c r="D778" s="1"/>
      <c r="E778" s="1"/>
      <c r="F778" s="1"/>
      <c r="G778" s="1"/>
      <c r="H778" s="17"/>
      <c r="I778" s="17"/>
      <c r="J778" s="1"/>
      <c r="K778" s="1"/>
      <c r="L778" s="1"/>
      <c r="M778" s="1"/>
      <c r="N778" s="1"/>
    </row>
    <row r="779" spans="1:14" ht="12.75" customHeight="1" x14ac:dyDescent="0.2">
      <c r="A779" s="1"/>
      <c r="B779" s="1"/>
      <c r="C779" s="1"/>
      <c r="D779" s="1"/>
      <c r="E779" s="1"/>
      <c r="F779" s="1"/>
      <c r="G779" s="1"/>
      <c r="H779" s="17"/>
      <c r="I779" s="17"/>
      <c r="J779" s="1"/>
      <c r="K779" s="1"/>
      <c r="L779" s="1"/>
      <c r="M779" s="1"/>
      <c r="N779" s="1"/>
    </row>
    <row r="780" spans="1:14" ht="12.75" customHeight="1" x14ac:dyDescent="0.2">
      <c r="A780" s="1"/>
      <c r="B780" s="1"/>
      <c r="C780" s="1"/>
      <c r="D780" s="1"/>
      <c r="E780" s="1"/>
      <c r="F780" s="1"/>
      <c r="G780" s="1"/>
      <c r="H780" s="17"/>
      <c r="I780" s="17"/>
      <c r="J780" s="1"/>
      <c r="K780" s="1"/>
      <c r="L780" s="1"/>
      <c r="M780" s="1"/>
      <c r="N780" s="1"/>
    </row>
    <row r="781" spans="1:14" ht="12.75" customHeight="1" x14ac:dyDescent="0.2">
      <c r="A781" s="1"/>
      <c r="B781" s="1"/>
      <c r="C781" s="1"/>
      <c r="D781" s="1"/>
      <c r="E781" s="1"/>
      <c r="F781" s="1"/>
      <c r="G781" s="1"/>
      <c r="H781" s="17"/>
      <c r="I781" s="17"/>
      <c r="J781" s="1"/>
      <c r="K781" s="1"/>
      <c r="L781" s="1"/>
      <c r="M781" s="1"/>
      <c r="N781" s="1"/>
    </row>
    <row r="782" spans="1:14" ht="12.75" customHeight="1" x14ac:dyDescent="0.2">
      <c r="A782" s="1"/>
      <c r="B782" s="1"/>
      <c r="C782" s="1"/>
      <c r="D782" s="1"/>
      <c r="E782" s="1"/>
      <c r="F782" s="1"/>
      <c r="G782" s="1"/>
      <c r="H782" s="17"/>
      <c r="I782" s="17"/>
      <c r="J782" s="1"/>
      <c r="K782" s="1"/>
      <c r="L782" s="1"/>
      <c r="M782" s="1"/>
      <c r="N782" s="1"/>
    </row>
    <row r="783" spans="1:14" ht="12.75" customHeight="1" x14ac:dyDescent="0.2">
      <c r="A783" s="1"/>
      <c r="B783" s="1"/>
      <c r="C783" s="1"/>
      <c r="D783" s="1"/>
      <c r="E783" s="1"/>
      <c r="F783" s="1"/>
      <c r="G783" s="1"/>
      <c r="H783" s="17"/>
      <c r="I783" s="17"/>
      <c r="J783" s="1"/>
      <c r="K783" s="1"/>
      <c r="L783" s="1"/>
      <c r="M783" s="1"/>
      <c r="N783" s="1"/>
    </row>
    <row r="784" spans="1:14" ht="12.75" customHeight="1" x14ac:dyDescent="0.2">
      <c r="A784" s="1"/>
      <c r="B784" s="1"/>
      <c r="C784" s="1"/>
      <c r="D784" s="1"/>
      <c r="E784" s="1"/>
      <c r="F784" s="1"/>
      <c r="G784" s="1"/>
      <c r="H784" s="17"/>
      <c r="I784" s="17"/>
      <c r="J784" s="1"/>
      <c r="K784" s="1"/>
      <c r="L784" s="1"/>
      <c r="M784" s="1"/>
      <c r="N784" s="1"/>
    </row>
    <row r="785" spans="1:14" ht="12.75" customHeight="1" x14ac:dyDescent="0.2">
      <c r="A785" s="1"/>
      <c r="B785" s="1"/>
      <c r="C785" s="1"/>
      <c r="D785" s="1"/>
      <c r="E785" s="1"/>
      <c r="F785" s="1"/>
      <c r="G785" s="1"/>
      <c r="H785" s="17"/>
      <c r="I785" s="17"/>
      <c r="J785" s="1"/>
      <c r="K785" s="1"/>
      <c r="L785" s="1"/>
      <c r="M785" s="1"/>
      <c r="N785" s="1"/>
    </row>
    <row r="786" spans="1:14" ht="12.75" customHeight="1" x14ac:dyDescent="0.2">
      <c r="A786" s="1"/>
      <c r="B786" s="1"/>
      <c r="C786" s="1"/>
      <c r="D786" s="1"/>
      <c r="E786" s="1"/>
      <c r="F786" s="1"/>
      <c r="G786" s="1"/>
      <c r="H786" s="17"/>
      <c r="I786" s="17"/>
      <c r="J786" s="1"/>
      <c r="K786" s="1"/>
      <c r="L786" s="1"/>
      <c r="M786" s="1"/>
      <c r="N786" s="1"/>
    </row>
    <row r="787" spans="1:14" ht="12.75" customHeight="1" x14ac:dyDescent="0.2">
      <c r="A787" s="1"/>
      <c r="B787" s="1"/>
      <c r="C787" s="1"/>
      <c r="D787" s="1"/>
      <c r="E787" s="1"/>
      <c r="F787" s="1"/>
      <c r="G787" s="1"/>
      <c r="H787" s="17"/>
      <c r="I787" s="17"/>
      <c r="J787" s="1"/>
      <c r="K787" s="1"/>
      <c r="L787" s="1"/>
      <c r="M787" s="1"/>
      <c r="N787" s="1"/>
    </row>
    <row r="788" spans="1:14" ht="12.75" customHeight="1" x14ac:dyDescent="0.2">
      <c r="A788" s="1"/>
      <c r="B788" s="1"/>
      <c r="C788" s="1"/>
      <c r="D788" s="1"/>
      <c r="E788" s="1"/>
      <c r="F788" s="1"/>
      <c r="G788" s="1"/>
      <c r="H788" s="17"/>
      <c r="I788" s="17"/>
      <c r="J788" s="1"/>
      <c r="K788" s="1"/>
      <c r="L788" s="1"/>
      <c r="M788" s="1"/>
      <c r="N788" s="1"/>
    </row>
    <row r="789" spans="1:14" ht="12.75" customHeight="1" x14ac:dyDescent="0.2">
      <c r="A789" s="1"/>
      <c r="B789" s="1"/>
      <c r="C789" s="1"/>
      <c r="D789" s="1"/>
      <c r="E789" s="1"/>
      <c r="F789" s="1"/>
      <c r="G789" s="1"/>
      <c r="H789" s="17"/>
      <c r="I789" s="17"/>
      <c r="J789" s="1"/>
      <c r="K789" s="1"/>
      <c r="L789" s="1"/>
      <c r="M789" s="1"/>
      <c r="N789" s="1"/>
    </row>
    <row r="790" spans="1:14" ht="12.75" customHeight="1" x14ac:dyDescent="0.2">
      <c r="A790" s="1"/>
      <c r="B790" s="1"/>
      <c r="C790" s="1"/>
      <c r="D790" s="1"/>
      <c r="E790" s="1"/>
      <c r="F790" s="1"/>
      <c r="G790" s="1"/>
      <c r="H790" s="17"/>
      <c r="I790" s="17"/>
      <c r="J790" s="1"/>
      <c r="K790" s="1"/>
      <c r="L790" s="1"/>
      <c r="M790" s="1"/>
      <c r="N790" s="1"/>
    </row>
    <row r="791" spans="1:14" ht="12.75" customHeight="1" x14ac:dyDescent="0.2">
      <c r="A791" s="1"/>
      <c r="B791" s="1"/>
      <c r="C791" s="1"/>
      <c r="D791" s="1"/>
      <c r="E791" s="1"/>
      <c r="F791" s="1"/>
      <c r="G791" s="1"/>
      <c r="H791" s="17"/>
      <c r="I791" s="17"/>
      <c r="J791" s="1"/>
      <c r="K791" s="1"/>
      <c r="L791" s="1"/>
      <c r="M791" s="1"/>
      <c r="N791" s="1"/>
    </row>
    <row r="792" spans="1:14" ht="12.75" customHeight="1" x14ac:dyDescent="0.2">
      <c r="A792" s="1"/>
      <c r="B792" s="1"/>
      <c r="C792" s="1"/>
      <c r="D792" s="1"/>
      <c r="E792" s="1"/>
      <c r="F792" s="1"/>
      <c r="G792" s="1"/>
      <c r="H792" s="17"/>
      <c r="I792" s="17"/>
      <c r="J792" s="1"/>
      <c r="K792" s="1"/>
      <c r="L792" s="1"/>
      <c r="M792" s="1"/>
      <c r="N792" s="1"/>
    </row>
    <row r="793" spans="1:14" ht="12.75" customHeight="1" x14ac:dyDescent="0.2">
      <c r="A793" s="1"/>
      <c r="B793" s="1"/>
      <c r="C793" s="1"/>
      <c r="D793" s="1"/>
      <c r="E793" s="1"/>
      <c r="F793" s="1"/>
      <c r="G793" s="1"/>
      <c r="H793" s="17"/>
      <c r="I793" s="17"/>
      <c r="J793" s="1"/>
      <c r="K793" s="1"/>
      <c r="L793" s="1"/>
      <c r="M793" s="1"/>
      <c r="N793" s="1"/>
    </row>
    <row r="794" spans="1:14" ht="12.75" customHeight="1" x14ac:dyDescent="0.2">
      <c r="A794" s="1"/>
      <c r="B794" s="1"/>
      <c r="C794" s="1"/>
      <c r="D794" s="1"/>
      <c r="E794" s="1"/>
      <c r="F794" s="1"/>
      <c r="G794" s="1"/>
      <c r="H794" s="17"/>
      <c r="I794" s="17"/>
      <c r="J794" s="1"/>
      <c r="K794" s="1"/>
      <c r="L794" s="1"/>
      <c r="M794" s="1"/>
      <c r="N794" s="1"/>
    </row>
    <row r="795" spans="1:14" ht="12.75" customHeight="1" x14ac:dyDescent="0.2">
      <c r="A795" s="1"/>
      <c r="B795" s="1"/>
      <c r="C795" s="1"/>
      <c r="D795" s="1"/>
      <c r="E795" s="1"/>
      <c r="F795" s="1"/>
      <c r="G795" s="1"/>
      <c r="H795" s="17"/>
      <c r="I795" s="17"/>
      <c r="J795" s="1"/>
      <c r="K795" s="1"/>
      <c r="L795" s="1"/>
      <c r="M795" s="1"/>
      <c r="N795" s="1"/>
    </row>
    <row r="796" spans="1:14" ht="12.75" customHeight="1" x14ac:dyDescent="0.2">
      <c r="A796" s="1"/>
      <c r="B796" s="1"/>
      <c r="C796" s="1"/>
      <c r="D796" s="1"/>
      <c r="E796" s="1"/>
      <c r="F796" s="1"/>
      <c r="G796" s="1"/>
      <c r="H796" s="17"/>
      <c r="I796" s="17"/>
      <c r="J796" s="1"/>
      <c r="K796" s="1"/>
      <c r="L796" s="1"/>
      <c r="M796" s="1"/>
      <c r="N796" s="1"/>
    </row>
    <row r="797" spans="1:14" ht="12.75" customHeight="1" x14ac:dyDescent="0.2">
      <c r="A797" s="1"/>
      <c r="B797" s="1"/>
      <c r="C797" s="1"/>
      <c r="D797" s="1"/>
      <c r="E797" s="1"/>
      <c r="F797" s="1"/>
      <c r="G797" s="1"/>
      <c r="H797" s="17"/>
      <c r="I797" s="17"/>
      <c r="J797" s="1"/>
      <c r="K797" s="1"/>
      <c r="L797" s="1"/>
      <c r="M797" s="1"/>
      <c r="N797" s="1"/>
    </row>
    <row r="798" spans="1:14" ht="12.75" customHeight="1" x14ac:dyDescent="0.2">
      <c r="A798" s="1"/>
      <c r="B798" s="1"/>
      <c r="C798" s="1"/>
      <c r="D798" s="1"/>
      <c r="E798" s="1"/>
      <c r="F798" s="1"/>
      <c r="G798" s="1"/>
      <c r="H798" s="17"/>
      <c r="I798" s="17"/>
      <c r="J798" s="1"/>
      <c r="K798" s="1"/>
      <c r="L798" s="1"/>
      <c r="M798" s="1"/>
      <c r="N798" s="1"/>
    </row>
    <row r="799" spans="1:14" ht="12.75" customHeight="1" x14ac:dyDescent="0.2">
      <c r="A799" s="1"/>
      <c r="B799" s="1"/>
      <c r="C799" s="1"/>
      <c r="D799" s="1"/>
      <c r="E799" s="1"/>
      <c r="F799" s="1"/>
      <c r="G799" s="1"/>
      <c r="H799" s="17"/>
      <c r="I799" s="17"/>
      <c r="J799" s="1"/>
      <c r="K799" s="1"/>
      <c r="L799" s="1"/>
      <c r="M799" s="1"/>
      <c r="N799" s="1"/>
    </row>
    <row r="800" spans="1:14" ht="12.75" customHeight="1" x14ac:dyDescent="0.2">
      <c r="A800" s="1"/>
      <c r="B800" s="1"/>
      <c r="C800" s="1"/>
      <c r="D800" s="1"/>
      <c r="E800" s="1"/>
      <c r="F800" s="1"/>
      <c r="G800" s="1"/>
      <c r="H800" s="17"/>
      <c r="I800" s="17"/>
      <c r="J800" s="1"/>
      <c r="K800" s="1"/>
      <c r="L800" s="1"/>
      <c r="M800" s="1"/>
      <c r="N800" s="1"/>
    </row>
    <row r="801" spans="1:14" ht="12.75" customHeight="1" x14ac:dyDescent="0.2">
      <c r="A801" s="1"/>
      <c r="B801" s="1"/>
      <c r="C801" s="1"/>
      <c r="D801" s="1"/>
      <c r="E801" s="1"/>
      <c r="F801" s="1"/>
      <c r="G801" s="1"/>
      <c r="H801" s="17"/>
      <c r="I801" s="17"/>
      <c r="J801" s="1"/>
      <c r="K801" s="1"/>
      <c r="L801" s="1"/>
      <c r="M801" s="1"/>
      <c r="N801" s="1"/>
    </row>
    <row r="802" spans="1:14" ht="12.75" customHeight="1" x14ac:dyDescent="0.2">
      <c r="A802" s="1"/>
      <c r="B802" s="1"/>
      <c r="C802" s="1"/>
      <c r="D802" s="1"/>
      <c r="E802" s="1"/>
      <c r="F802" s="1"/>
      <c r="G802" s="1"/>
      <c r="H802" s="17"/>
      <c r="I802" s="17"/>
      <c r="J802" s="1"/>
      <c r="K802" s="1"/>
      <c r="L802" s="1"/>
      <c r="M802" s="1"/>
      <c r="N802" s="1"/>
    </row>
    <row r="803" spans="1:14" ht="12.75" customHeight="1" x14ac:dyDescent="0.2">
      <c r="A803" s="1"/>
      <c r="B803" s="1"/>
      <c r="C803" s="1"/>
      <c r="D803" s="1"/>
      <c r="E803" s="1"/>
      <c r="F803" s="1"/>
      <c r="G803" s="1"/>
      <c r="H803" s="17"/>
      <c r="I803" s="17"/>
      <c r="J803" s="1"/>
      <c r="K803" s="1"/>
      <c r="L803" s="1"/>
      <c r="M803" s="1"/>
      <c r="N803" s="1"/>
    </row>
    <row r="804" spans="1:14" ht="12.75" customHeight="1" x14ac:dyDescent="0.2">
      <c r="A804" s="1"/>
      <c r="B804" s="1"/>
      <c r="C804" s="1"/>
      <c r="D804" s="1"/>
      <c r="E804" s="1"/>
      <c r="F804" s="1"/>
      <c r="G804" s="1"/>
      <c r="H804" s="17"/>
      <c r="I804" s="17"/>
      <c r="J804" s="1"/>
      <c r="K804" s="1"/>
      <c r="L804" s="1"/>
      <c r="M804" s="1"/>
      <c r="N804" s="1"/>
    </row>
    <row r="805" spans="1:14" ht="12.75" customHeight="1" x14ac:dyDescent="0.2">
      <c r="A805" s="1"/>
      <c r="B805" s="1"/>
      <c r="C805" s="1"/>
      <c r="D805" s="1"/>
      <c r="E805" s="1"/>
      <c r="F805" s="1"/>
      <c r="G805" s="1"/>
      <c r="H805" s="17"/>
      <c r="I805" s="17"/>
      <c r="J805" s="1"/>
      <c r="K805" s="1"/>
      <c r="L805" s="1"/>
      <c r="M805" s="1"/>
      <c r="N805" s="1"/>
    </row>
    <row r="806" spans="1:14" ht="12.75" customHeight="1" x14ac:dyDescent="0.2">
      <c r="A806" s="1"/>
      <c r="B806" s="1"/>
      <c r="C806" s="1"/>
      <c r="D806" s="1"/>
      <c r="E806" s="1"/>
      <c r="F806" s="1"/>
      <c r="G806" s="1"/>
      <c r="H806" s="17"/>
      <c r="I806" s="17"/>
      <c r="J806" s="1"/>
      <c r="K806" s="1"/>
      <c r="L806" s="1"/>
      <c r="M806" s="1"/>
      <c r="N806" s="1"/>
    </row>
    <row r="807" spans="1:14" ht="12.75" customHeight="1" x14ac:dyDescent="0.2">
      <c r="A807" s="1"/>
      <c r="B807" s="1"/>
      <c r="C807" s="1"/>
      <c r="D807" s="1"/>
      <c r="E807" s="1"/>
      <c r="F807" s="1"/>
      <c r="G807" s="1"/>
      <c r="H807" s="17"/>
      <c r="I807" s="17"/>
      <c r="J807" s="1"/>
      <c r="K807" s="1"/>
      <c r="L807" s="1"/>
      <c r="M807" s="1"/>
      <c r="N807" s="1"/>
    </row>
    <row r="808" spans="1:14" ht="12.75" customHeight="1" x14ac:dyDescent="0.2">
      <c r="A808" s="1"/>
      <c r="B808" s="1"/>
      <c r="C808" s="1"/>
      <c r="D808" s="1"/>
      <c r="E808" s="1"/>
      <c r="F808" s="1"/>
      <c r="G808" s="1"/>
      <c r="H808" s="17"/>
      <c r="I808" s="17"/>
      <c r="J808" s="1"/>
      <c r="K808" s="1"/>
      <c r="L808" s="1"/>
      <c r="M808" s="1"/>
      <c r="N808" s="1"/>
    </row>
    <row r="809" spans="1:14" ht="12.75" customHeight="1" x14ac:dyDescent="0.2">
      <c r="A809" s="1"/>
      <c r="B809" s="1"/>
      <c r="C809" s="1"/>
      <c r="D809" s="1"/>
      <c r="E809" s="1"/>
      <c r="F809" s="1"/>
      <c r="G809" s="1"/>
      <c r="H809" s="17"/>
      <c r="I809" s="17"/>
      <c r="J809" s="1"/>
      <c r="K809" s="1"/>
      <c r="L809" s="1"/>
      <c r="M809" s="1"/>
      <c r="N809" s="1"/>
    </row>
    <row r="810" spans="1:14" ht="12.75" customHeight="1" x14ac:dyDescent="0.2">
      <c r="A810" s="1"/>
      <c r="B810" s="1"/>
      <c r="C810" s="1"/>
      <c r="D810" s="1"/>
      <c r="E810" s="1"/>
      <c r="F810" s="1"/>
      <c r="G810" s="1"/>
      <c r="H810" s="17"/>
      <c r="I810" s="17"/>
      <c r="J810" s="1"/>
      <c r="K810" s="1"/>
      <c r="L810" s="1"/>
      <c r="M810" s="1"/>
      <c r="N810" s="1"/>
    </row>
    <row r="811" spans="1:14" ht="12.75" customHeight="1" x14ac:dyDescent="0.2">
      <c r="A811" s="1"/>
      <c r="B811" s="1"/>
      <c r="C811" s="1"/>
      <c r="D811" s="1"/>
      <c r="E811" s="1"/>
      <c r="F811" s="1"/>
      <c r="G811" s="1"/>
      <c r="H811" s="17"/>
      <c r="I811" s="17"/>
      <c r="J811" s="1"/>
      <c r="K811" s="1"/>
      <c r="L811" s="1"/>
      <c r="M811" s="1"/>
      <c r="N811" s="1"/>
    </row>
    <row r="812" spans="1:14" ht="12.75" customHeight="1" x14ac:dyDescent="0.2">
      <c r="A812" s="1"/>
      <c r="B812" s="1"/>
      <c r="C812" s="1"/>
      <c r="D812" s="1"/>
      <c r="E812" s="1"/>
      <c r="F812" s="1"/>
      <c r="G812" s="1"/>
      <c r="H812" s="17"/>
      <c r="I812" s="17"/>
      <c r="J812" s="1"/>
      <c r="K812" s="1"/>
      <c r="L812" s="1"/>
      <c r="M812" s="1"/>
      <c r="N812" s="1"/>
    </row>
    <row r="813" spans="1:14" ht="12.75" customHeight="1" x14ac:dyDescent="0.2">
      <c r="A813" s="1"/>
      <c r="B813" s="1"/>
      <c r="C813" s="1"/>
      <c r="D813" s="1"/>
      <c r="E813" s="1"/>
      <c r="F813" s="1"/>
      <c r="G813" s="1"/>
      <c r="H813" s="17"/>
      <c r="I813" s="17"/>
      <c r="J813" s="1"/>
      <c r="K813" s="1"/>
      <c r="L813" s="1"/>
      <c r="M813" s="1"/>
      <c r="N813" s="1"/>
    </row>
    <row r="814" spans="1:14" ht="12.75" customHeight="1" x14ac:dyDescent="0.2">
      <c r="A814" s="1"/>
      <c r="B814" s="1"/>
      <c r="C814" s="1"/>
      <c r="D814" s="1"/>
      <c r="E814" s="1"/>
      <c r="F814" s="1"/>
      <c r="G814" s="1"/>
      <c r="H814" s="17"/>
      <c r="I814" s="17"/>
      <c r="J814" s="1"/>
      <c r="K814" s="1"/>
      <c r="L814" s="1"/>
      <c r="M814" s="1"/>
      <c r="N814" s="1"/>
    </row>
    <row r="815" spans="1:14" ht="12.75" customHeight="1" x14ac:dyDescent="0.2">
      <c r="A815" s="1"/>
      <c r="B815" s="1"/>
      <c r="C815" s="1"/>
      <c r="D815" s="1"/>
      <c r="E815" s="1"/>
      <c r="F815" s="1"/>
      <c r="G815" s="1"/>
      <c r="H815" s="17"/>
      <c r="I815" s="17"/>
      <c r="J815" s="1"/>
      <c r="K815" s="1"/>
      <c r="L815" s="1"/>
      <c r="M815" s="1"/>
      <c r="N815" s="1"/>
    </row>
    <row r="816" spans="1:14" ht="12.75" customHeight="1" x14ac:dyDescent="0.2">
      <c r="A816" s="1"/>
      <c r="B816" s="1"/>
      <c r="C816" s="1"/>
      <c r="D816" s="1"/>
      <c r="E816" s="1"/>
      <c r="F816" s="1"/>
      <c r="G816" s="1"/>
      <c r="H816" s="17"/>
      <c r="I816" s="17"/>
      <c r="J816" s="1"/>
      <c r="K816" s="1"/>
      <c r="L816" s="1"/>
      <c r="M816" s="1"/>
      <c r="N816" s="1"/>
    </row>
    <row r="817" spans="1:14" ht="12.75" customHeight="1" x14ac:dyDescent="0.2">
      <c r="A817" s="1"/>
      <c r="B817" s="1"/>
      <c r="C817" s="1"/>
      <c r="D817" s="1"/>
      <c r="E817" s="1"/>
      <c r="F817" s="1"/>
      <c r="G817" s="1"/>
      <c r="H817" s="17"/>
      <c r="I817" s="17"/>
      <c r="J817" s="1"/>
      <c r="K817" s="1"/>
      <c r="L817" s="1"/>
      <c r="M817" s="1"/>
      <c r="N817" s="1"/>
    </row>
    <row r="818" spans="1:14" ht="12.75" customHeight="1" x14ac:dyDescent="0.2">
      <c r="A818" s="1"/>
      <c r="B818" s="1"/>
      <c r="C818" s="1"/>
      <c r="D818" s="1"/>
      <c r="E818" s="1"/>
      <c r="F818" s="1"/>
      <c r="G818" s="1"/>
      <c r="H818" s="17"/>
      <c r="I818" s="17"/>
      <c r="J818" s="1"/>
      <c r="K818" s="1"/>
      <c r="L818" s="1"/>
      <c r="M818" s="1"/>
      <c r="N818" s="1"/>
    </row>
    <row r="819" spans="1:14" ht="12.75" customHeight="1" x14ac:dyDescent="0.2">
      <c r="A819" s="1"/>
      <c r="B819" s="1"/>
      <c r="C819" s="1"/>
      <c r="D819" s="1"/>
      <c r="E819" s="1"/>
      <c r="F819" s="1"/>
      <c r="G819" s="1"/>
      <c r="H819" s="17"/>
      <c r="I819" s="17"/>
      <c r="J819" s="1"/>
      <c r="K819" s="1"/>
      <c r="L819" s="1"/>
      <c r="M819" s="1"/>
      <c r="N819" s="1"/>
    </row>
    <row r="820" spans="1:14" ht="12.75" customHeight="1" x14ac:dyDescent="0.2">
      <c r="A820" s="1"/>
      <c r="B820" s="1"/>
      <c r="C820" s="1"/>
      <c r="D820" s="1"/>
      <c r="E820" s="1"/>
      <c r="F820" s="1"/>
      <c r="G820" s="1"/>
      <c r="H820" s="17"/>
      <c r="I820" s="17"/>
      <c r="J820" s="1"/>
      <c r="K820" s="1"/>
      <c r="L820" s="1"/>
      <c r="M820" s="1"/>
      <c r="N820" s="1"/>
    </row>
    <row r="821" spans="1:14" ht="12.75" customHeight="1" x14ac:dyDescent="0.2">
      <c r="A821" s="1"/>
      <c r="B821" s="1"/>
      <c r="C821" s="1"/>
      <c r="D821" s="1"/>
      <c r="E821" s="1"/>
      <c r="F821" s="1"/>
      <c r="G821" s="1"/>
      <c r="H821" s="17"/>
      <c r="I821" s="17"/>
      <c r="J821" s="1"/>
      <c r="K821" s="1"/>
      <c r="L821" s="1"/>
      <c r="M821" s="1"/>
      <c r="N821" s="1"/>
    </row>
    <row r="822" spans="1:14" ht="12.75" customHeight="1" x14ac:dyDescent="0.2">
      <c r="A822" s="1"/>
      <c r="B822" s="1"/>
      <c r="C822" s="1"/>
      <c r="D822" s="1"/>
      <c r="E822" s="1"/>
      <c r="F822" s="1"/>
      <c r="G822" s="1"/>
      <c r="H822" s="17"/>
      <c r="I822" s="17"/>
      <c r="J822" s="1"/>
      <c r="K822" s="1"/>
      <c r="L822" s="1"/>
      <c r="M822" s="1"/>
      <c r="N822" s="1"/>
    </row>
    <row r="823" spans="1:14" ht="12.75" customHeight="1" x14ac:dyDescent="0.2">
      <c r="A823" s="1"/>
      <c r="B823" s="1"/>
      <c r="C823" s="1"/>
      <c r="D823" s="1"/>
      <c r="E823" s="1"/>
      <c r="F823" s="1"/>
      <c r="G823" s="1"/>
      <c r="H823" s="17"/>
      <c r="I823" s="17"/>
      <c r="J823" s="1"/>
      <c r="K823" s="1"/>
      <c r="L823" s="1"/>
      <c r="M823" s="1"/>
      <c r="N823" s="1"/>
    </row>
    <row r="824" spans="1:14" ht="12.75" customHeight="1" x14ac:dyDescent="0.2">
      <c r="A824" s="1"/>
      <c r="B824" s="1"/>
      <c r="C824" s="1"/>
      <c r="D824" s="1"/>
      <c r="E824" s="1"/>
      <c r="F824" s="1"/>
      <c r="G824" s="1"/>
      <c r="H824" s="17"/>
      <c r="I824" s="17"/>
      <c r="J824" s="1"/>
      <c r="K824" s="1"/>
      <c r="L824" s="1"/>
      <c r="M824" s="1"/>
      <c r="N824" s="1"/>
    </row>
    <row r="825" spans="1:14" ht="12.75" customHeight="1" x14ac:dyDescent="0.2">
      <c r="A825" s="1"/>
      <c r="B825" s="1"/>
      <c r="C825" s="1"/>
      <c r="D825" s="1"/>
      <c r="E825" s="1"/>
      <c r="F825" s="1"/>
      <c r="G825" s="1"/>
      <c r="H825" s="17"/>
      <c r="I825" s="17"/>
      <c r="J825" s="1"/>
      <c r="K825" s="1"/>
      <c r="L825" s="1"/>
      <c r="M825" s="1"/>
      <c r="N825" s="1"/>
    </row>
    <row r="826" spans="1:14" ht="12.75" customHeight="1" x14ac:dyDescent="0.2">
      <c r="A826" s="1"/>
      <c r="B826" s="1"/>
      <c r="C826" s="1"/>
      <c r="D826" s="1"/>
      <c r="E826" s="1"/>
      <c r="F826" s="1"/>
      <c r="G826" s="1"/>
      <c r="H826" s="17"/>
      <c r="I826" s="17"/>
      <c r="J826" s="1"/>
      <c r="K826" s="1"/>
      <c r="L826" s="1"/>
      <c r="M826" s="1"/>
      <c r="N826" s="1"/>
    </row>
    <row r="827" spans="1:14" ht="12.75" customHeight="1" x14ac:dyDescent="0.2">
      <c r="A827" s="1"/>
      <c r="B827" s="1"/>
      <c r="C827" s="1"/>
      <c r="D827" s="1"/>
      <c r="E827" s="1"/>
      <c r="F827" s="1"/>
      <c r="G827" s="1"/>
      <c r="H827" s="17"/>
      <c r="I827" s="17"/>
      <c r="J827" s="1"/>
      <c r="K827" s="1"/>
      <c r="L827" s="1"/>
      <c r="M827" s="1"/>
      <c r="N827" s="1"/>
    </row>
    <row r="828" spans="1:14" ht="12.75" customHeight="1" x14ac:dyDescent="0.2">
      <c r="A828" s="1"/>
      <c r="B828" s="1"/>
      <c r="C828" s="1"/>
      <c r="D828" s="1"/>
      <c r="E828" s="1"/>
      <c r="F828" s="1"/>
      <c r="G828" s="1"/>
      <c r="H828" s="17"/>
      <c r="I828" s="17"/>
      <c r="J828" s="1"/>
      <c r="K828" s="1"/>
      <c r="L828" s="1"/>
      <c r="M828" s="1"/>
      <c r="N828" s="1"/>
    </row>
    <row r="829" spans="1:14" ht="12.75" customHeight="1" x14ac:dyDescent="0.2">
      <c r="A829" s="1"/>
      <c r="B829" s="1"/>
      <c r="C829" s="1"/>
      <c r="D829" s="1"/>
      <c r="E829" s="1"/>
      <c r="F829" s="1"/>
      <c r="G829" s="1"/>
      <c r="H829" s="17"/>
      <c r="I829" s="17"/>
      <c r="J829" s="1"/>
      <c r="K829" s="1"/>
      <c r="L829" s="1"/>
      <c r="M829" s="1"/>
      <c r="N829" s="1"/>
    </row>
    <row r="830" spans="1:14" ht="12.75" customHeight="1" x14ac:dyDescent="0.2">
      <c r="A830" s="1"/>
      <c r="B830" s="1"/>
      <c r="C830" s="1"/>
      <c r="D830" s="1"/>
      <c r="E830" s="1"/>
      <c r="F830" s="1"/>
      <c r="G830" s="1"/>
      <c r="H830" s="17"/>
      <c r="I830" s="17"/>
      <c r="J830" s="1"/>
      <c r="K830" s="1"/>
      <c r="L830" s="1"/>
      <c r="M830" s="1"/>
      <c r="N830" s="1"/>
    </row>
    <row r="831" spans="1:14" ht="12.75" customHeight="1" x14ac:dyDescent="0.2">
      <c r="A831" s="1"/>
      <c r="B831" s="1"/>
      <c r="C831" s="1"/>
      <c r="D831" s="1"/>
      <c r="E831" s="1"/>
      <c r="F831" s="1"/>
      <c r="G831" s="1"/>
      <c r="H831" s="17"/>
      <c r="I831" s="17"/>
      <c r="J831" s="1"/>
      <c r="K831" s="1"/>
      <c r="L831" s="1"/>
      <c r="M831" s="1"/>
      <c r="N831" s="1"/>
    </row>
    <row r="832" spans="1:14" ht="12.75" customHeight="1" x14ac:dyDescent="0.2">
      <c r="A832" s="1"/>
      <c r="B832" s="1"/>
      <c r="C832" s="1"/>
      <c r="D832" s="1"/>
      <c r="E832" s="1"/>
      <c r="F832" s="1"/>
      <c r="G832" s="1"/>
      <c r="H832" s="17"/>
      <c r="I832" s="17"/>
      <c r="J832" s="1"/>
      <c r="K832" s="1"/>
      <c r="L832" s="1"/>
      <c r="M832" s="1"/>
      <c r="N832" s="1"/>
    </row>
    <row r="833" spans="1:14" ht="12.75" customHeight="1" x14ac:dyDescent="0.2">
      <c r="A833" s="1"/>
      <c r="B833" s="1"/>
      <c r="C833" s="1"/>
      <c r="D833" s="1"/>
      <c r="E833" s="1"/>
      <c r="F833" s="1"/>
      <c r="G833" s="1"/>
      <c r="H833" s="17"/>
      <c r="I833" s="17"/>
      <c r="J833" s="1"/>
      <c r="K833" s="1"/>
      <c r="L833" s="1"/>
      <c r="M833" s="1"/>
      <c r="N833" s="1"/>
    </row>
    <row r="834" spans="1:14" ht="12.75" customHeight="1" x14ac:dyDescent="0.2">
      <c r="A834" s="1"/>
      <c r="B834" s="1"/>
      <c r="C834" s="1"/>
      <c r="D834" s="1"/>
      <c r="E834" s="1"/>
      <c r="F834" s="1"/>
      <c r="G834" s="1"/>
      <c r="H834" s="17"/>
      <c r="I834" s="17"/>
      <c r="J834" s="1"/>
      <c r="K834" s="1"/>
      <c r="L834" s="1"/>
      <c r="M834" s="1"/>
      <c r="N834" s="1"/>
    </row>
    <row r="835" spans="1:14" ht="12.75" customHeight="1" x14ac:dyDescent="0.2">
      <c r="A835" s="1"/>
      <c r="B835" s="1"/>
      <c r="C835" s="1"/>
      <c r="D835" s="1"/>
      <c r="E835" s="1"/>
      <c r="F835" s="1"/>
      <c r="G835" s="1"/>
      <c r="H835" s="17"/>
      <c r="I835" s="17"/>
      <c r="J835" s="1"/>
      <c r="K835" s="1"/>
      <c r="L835" s="1"/>
      <c r="M835" s="1"/>
      <c r="N835" s="1"/>
    </row>
    <row r="836" spans="1:14" ht="12.75" customHeight="1" x14ac:dyDescent="0.2">
      <c r="A836" s="1"/>
      <c r="B836" s="1"/>
      <c r="C836" s="1"/>
      <c r="D836" s="1"/>
      <c r="E836" s="1"/>
      <c r="F836" s="1"/>
      <c r="G836" s="1"/>
      <c r="H836" s="17"/>
      <c r="I836" s="17"/>
      <c r="J836" s="1"/>
      <c r="K836" s="1"/>
      <c r="L836" s="1"/>
      <c r="M836" s="1"/>
      <c r="N836" s="1"/>
    </row>
    <row r="837" spans="1:14" ht="12.75" customHeight="1" x14ac:dyDescent="0.2">
      <c r="A837" s="1"/>
      <c r="B837" s="1"/>
      <c r="C837" s="1"/>
      <c r="D837" s="1"/>
      <c r="E837" s="1"/>
      <c r="F837" s="1"/>
      <c r="G837" s="1"/>
      <c r="H837" s="17"/>
      <c r="I837" s="17"/>
      <c r="J837" s="1"/>
      <c r="K837" s="1"/>
      <c r="L837" s="1"/>
      <c r="M837" s="1"/>
      <c r="N837" s="1"/>
    </row>
    <row r="838" spans="1:14" ht="12.75" customHeight="1" x14ac:dyDescent="0.2">
      <c r="A838" s="1"/>
      <c r="B838" s="1"/>
      <c r="C838" s="1"/>
      <c r="D838" s="1"/>
      <c r="E838" s="1"/>
      <c r="F838" s="1"/>
      <c r="G838" s="1"/>
      <c r="H838" s="17"/>
      <c r="I838" s="17"/>
      <c r="J838" s="1"/>
      <c r="K838" s="1"/>
      <c r="L838" s="1"/>
      <c r="M838" s="1"/>
      <c r="N838" s="1"/>
    </row>
    <row r="839" spans="1:14" ht="12.75" customHeight="1" x14ac:dyDescent="0.2">
      <c r="A839" s="1"/>
      <c r="B839" s="1"/>
      <c r="C839" s="1"/>
      <c r="D839" s="1"/>
      <c r="E839" s="1"/>
      <c r="F839" s="1"/>
      <c r="G839" s="1"/>
      <c r="H839" s="17"/>
      <c r="I839" s="17"/>
      <c r="J839" s="1"/>
      <c r="K839" s="1"/>
      <c r="L839" s="1"/>
      <c r="M839" s="1"/>
      <c r="N839" s="1"/>
    </row>
    <row r="840" spans="1:14" ht="12.75" customHeight="1" x14ac:dyDescent="0.2">
      <c r="A840" s="1"/>
      <c r="B840" s="1"/>
      <c r="C840" s="1"/>
      <c r="D840" s="1"/>
      <c r="E840" s="1"/>
      <c r="F840" s="1"/>
      <c r="G840" s="1"/>
      <c r="H840" s="17"/>
      <c r="I840" s="17"/>
      <c r="J840" s="1"/>
      <c r="K840" s="1"/>
      <c r="L840" s="1"/>
      <c r="M840" s="1"/>
      <c r="N840" s="1"/>
    </row>
    <row r="841" spans="1:14" ht="12.75" customHeight="1" x14ac:dyDescent="0.2">
      <c r="A841" s="1"/>
      <c r="B841" s="1"/>
      <c r="C841" s="1"/>
      <c r="D841" s="1"/>
      <c r="E841" s="1"/>
      <c r="F841" s="1"/>
      <c r="G841" s="1"/>
      <c r="H841" s="17"/>
      <c r="I841" s="17"/>
      <c r="J841" s="1"/>
      <c r="K841" s="1"/>
      <c r="L841" s="1"/>
      <c r="M841" s="1"/>
      <c r="N841" s="1"/>
    </row>
    <row r="842" spans="1:14" ht="12.75" customHeight="1" x14ac:dyDescent="0.2">
      <c r="A842" s="1"/>
      <c r="B842" s="1"/>
      <c r="C842" s="1"/>
      <c r="D842" s="1"/>
      <c r="E842" s="1"/>
      <c r="F842" s="1"/>
      <c r="G842" s="1"/>
      <c r="H842" s="17"/>
      <c r="I842" s="17"/>
      <c r="J842" s="1"/>
      <c r="K842" s="1"/>
      <c r="L842" s="1"/>
      <c r="M842" s="1"/>
      <c r="N842" s="1"/>
    </row>
    <row r="843" spans="1:14" ht="12.75" customHeight="1" x14ac:dyDescent="0.2">
      <c r="A843" s="1"/>
      <c r="B843" s="1"/>
      <c r="C843" s="1"/>
      <c r="D843" s="1"/>
      <c r="E843" s="1"/>
      <c r="F843" s="1"/>
      <c r="G843" s="1"/>
      <c r="H843" s="17"/>
      <c r="I843" s="17"/>
      <c r="J843" s="1"/>
      <c r="K843" s="1"/>
      <c r="L843" s="1"/>
      <c r="M843" s="1"/>
      <c r="N843" s="1"/>
    </row>
    <row r="844" spans="1:14" ht="12.75" customHeight="1" x14ac:dyDescent="0.2">
      <c r="A844" s="1"/>
      <c r="B844" s="1"/>
      <c r="C844" s="1"/>
      <c r="D844" s="1"/>
      <c r="E844" s="1"/>
      <c r="F844" s="1"/>
      <c r="G844" s="1"/>
      <c r="H844" s="17"/>
      <c r="I844" s="17"/>
      <c r="J844" s="1"/>
      <c r="K844" s="1"/>
      <c r="L844" s="1"/>
      <c r="M844" s="1"/>
      <c r="N844" s="1"/>
    </row>
    <row r="845" spans="1:14" ht="12.75" customHeight="1" x14ac:dyDescent="0.2">
      <c r="A845" s="1"/>
      <c r="B845" s="1"/>
      <c r="C845" s="1"/>
      <c r="D845" s="1"/>
      <c r="E845" s="1"/>
      <c r="F845" s="1"/>
      <c r="G845" s="1"/>
      <c r="H845" s="17"/>
      <c r="I845" s="17"/>
      <c r="J845" s="1"/>
      <c r="K845" s="1"/>
      <c r="L845" s="1"/>
      <c r="M845" s="1"/>
      <c r="N845" s="1"/>
    </row>
    <row r="846" spans="1:14" ht="12.75" customHeight="1" x14ac:dyDescent="0.2">
      <c r="A846" s="1"/>
      <c r="B846" s="1"/>
      <c r="C846" s="1"/>
      <c r="D846" s="1"/>
      <c r="E846" s="1"/>
      <c r="F846" s="1"/>
      <c r="G846" s="1"/>
      <c r="H846" s="17"/>
      <c r="I846" s="17"/>
      <c r="J846" s="1"/>
      <c r="K846" s="1"/>
      <c r="L846" s="1"/>
      <c r="M846" s="1"/>
      <c r="N846" s="1"/>
    </row>
    <row r="847" spans="1:14" ht="12.75" customHeight="1" x14ac:dyDescent="0.2">
      <c r="A847" s="1"/>
      <c r="B847" s="1"/>
      <c r="C847" s="1"/>
      <c r="D847" s="1"/>
      <c r="E847" s="1"/>
      <c r="F847" s="1"/>
      <c r="G847" s="1"/>
      <c r="H847" s="17"/>
      <c r="I847" s="17"/>
      <c r="J847" s="1"/>
      <c r="K847" s="1"/>
      <c r="L847" s="1"/>
      <c r="M847" s="1"/>
      <c r="N847" s="1"/>
    </row>
    <row r="848" spans="1:14" ht="12.75" customHeight="1" x14ac:dyDescent="0.2">
      <c r="A848" s="1"/>
      <c r="B848" s="1"/>
      <c r="C848" s="1"/>
      <c r="D848" s="1"/>
      <c r="E848" s="1"/>
      <c r="F848" s="1"/>
      <c r="G848" s="1"/>
      <c r="H848" s="17"/>
      <c r="I848" s="17"/>
      <c r="J848" s="1"/>
      <c r="K848" s="1"/>
      <c r="L848" s="1"/>
      <c r="M848" s="1"/>
      <c r="N848" s="1"/>
    </row>
    <row r="849" spans="1:14" ht="12.75" customHeight="1" x14ac:dyDescent="0.2">
      <c r="A849" s="1"/>
      <c r="B849" s="1"/>
      <c r="C849" s="1"/>
      <c r="D849" s="1"/>
      <c r="E849" s="1"/>
      <c r="F849" s="1"/>
      <c r="G849" s="1"/>
      <c r="H849" s="17"/>
      <c r="I849" s="17"/>
      <c r="J849" s="1"/>
      <c r="K849" s="1"/>
      <c r="L849" s="1"/>
      <c r="M849" s="1"/>
      <c r="N849" s="1"/>
    </row>
    <row r="850" spans="1:14" ht="12.75" customHeight="1" x14ac:dyDescent="0.2">
      <c r="A850" s="1"/>
      <c r="B850" s="1"/>
      <c r="C850" s="1"/>
      <c r="D850" s="1"/>
      <c r="E850" s="1"/>
      <c r="F850" s="1"/>
      <c r="G850" s="1"/>
      <c r="H850" s="17"/>
      <c r="I850" s="17"/>
      <c r="J850" s="1"/>
      <c r="K850" s="1"/>
      <c r="L850" s="1"/>
      <c r="M850" s="1"/>
      <c r="N850" s="1"/>
    </row>
    <row r="851" spans="1:14" ht="12.75" customHeight="1" x14ac:dyDescent="0.2">
      <c r="A851" s="1"/>
      <c r="B851" s="1"/>
      <c r="C851" s="1"/>
      <c r="D851" s="1"/>
      <c r="E851" s="1"/>
      <c r="F851" s="1"/>
      <c r="G851" s="1"/>
      <c r="H851" s="17"/>
      <c r="I851" s="17"/>
      <c r="J851" s="1"/>
      <c r="K851" s="1"/>
      <c r="L851" s="1"/>
      <c r="M851" s="1"/>
      <c r="N851" s="1"/>
    </row>
    <row r="852" spans="1:14" ht="12.75" customHeight="1" x14ac:dyDescent="0.2">
      <c r="A852" s="1"/>
      <c r="B852" s="1"/>
      <c r="C852" s="1"/>
      <c r="D852" s="1"/>
      <c r="E852" s="1"/>
      <c r="F852" s="1"/>
      <c r="G852" s="1"/>
      <c r="H852" s="17"/>
      <c r="I852" s="17"/>
      <c r="J852" s="1"/>
      <c r="K852" s="1"/>
      <c r="L852" s="1"/>
      <c r="M852" s="1"/>
      <c r="N852" s="1"/>
    </row>
    <row r="853" spans="1:14" ht="12.75" customHeight="1" x14ac:dyDescent="0.2">
      <c r="A853" s="1"/>
      <c r="B853" s="1"/>
      <c r="C853" s="1"/>
      <c r="D853" s="1"/>
      <c r="E853" s="1"/>
      <c r="F853" s="1"/>
      <c r="G853" s="1"/>
      <c r="H853" s="17"/>
      <c r="I853" s="17"/>
      <c r="J853" s="1"/>
      <c r="K853" s="1"/>
      <c r="L853" s="1"/>
      <c r="M853" s="1"/>
      <c r="N853" s="1"/>
    </row>
    <row r="854" spans="1:14" ht="12.75" customHeight="1" x14ac:dyDescent="0.2">
      <c r="A854" s="1"/>
      <c r="B854" s="1"/>
      <c r="C854" s="1"/>
      <c r="D854" s="1"/>
      <c r="E854" s="1"/>
      <c r="F854" s="1"/>
      <c r="G854" s="1"/>
      <c r="H854" s="17"/>
      <c r="I854" s="17"/>
      <c r="J854" s="1"/>
      <c r="K854" s="1"/>
      <c r="L854" s="1"/>
      <c r="M854" s="1"/>
      <c r="N854" s="1"/>
    </row>
    <row r="855" spans="1:14" ht="12.75" customHeight="1" x14ac:dyDescent="0.2">
      <c r="A855" s="1"/>
      <c r="B855" s="1"/>
      <c r="C855" s="1"/>
      <c r="D855" s="1"/>
      <c r="E855" s="1"/>
      <c r="F855" s="1"/>
      <c r="G855" s="1"/>
      <c r="H855" s="17"/>
      <c r="I855" s="17"/>
      <c r="J855" s="1"/>
      <c r="K855" s="1"/>
      <c r="L855" s="1"/>
      <c r="M855" s="1"/>
      <c r="N855" s="1"/>
    </row>
    <row r="856" spans="1:14" ht="12.75" customHeight="1" x14ac:dyDescent="0.2">
      <c r="A856" s="1"/>
      <c r="B856" s="1"/>
      <c r="C856" s="1"/>
      <c r="D856" s="1"/>
      <c r="E856" s="1"/>
      <c r="F856" s="1"/>
      <c r="G856" s="1"/>
      <c r="H856" s="17"/>
      <c r="I856" s="17"/>
      <c r="J856" s="1"/>
      <c r="K856" s="1"/>
      <c r="L856" s="1"/>
      <c r="M856" s="1"/>
      <c r="N856" s="1"/>
    </row>
    <row r="857" spans="1:14" ht="12.75" customHeight="1" x14ac:dyDescent="0.2">
      <c r="A857" s="1"/>
      <c r="B857" s="1"/>
      <c r="C857" s="1"/>
      <c r="D857" s="1"/>
      <c r="E857" s="1"/>
      <c r="F857" s="1"/>
      <c r="G857" s="1"/>
      <c r="H857" s="17"/>
      <c r="I857" s="17"/>
      <c r="J857" s="1"/>
      <c r="K857" s="1"/>
      <c r="L857" s="1"/>
      <c r="M857" s="1"/>
      <c r="N857" s="1"/>
    </row>
    <row r="858" spans="1:14" ht="12.75" customHeight="1" x14ac:dyDescent="0.2">
      <c r="A858" s="1"/>
      <c r="B858" s="1"/>
      <c r="C858" s="1"/>
      <c r="D858" s="1"/>
      <c r="E858" s="1"/>
      <c r="F858" s="1"/>
      <c r="G858" s="1"/>
      <c r="H858" s="17"/>
      <c r="I858" s="17"/>
      <c r="J858" s="1"/>
      <c r="K858" s="1"/>
      <c r="L858" s="1"/>
      <c r="M858" s="1"/>
      <c r="N858" s="1"/>
    </row>
    <row r="859" spans="1:14" ht="12.75" customHeight="1" x14ac:dyDescent="0.2">
      <c r="A859" s="1"/>
      <c r="B859" s="1"/>
      <c r="C859" s="1"/>
      <c r="D859" s="1"/>
      <c r="E859" s="1"/>
      <c r="F859" s="1"/>
      <c r="G859" s="1"/>
      <c r="H859" s="17"/>
      <c r="I859" s="17"/>
      <c r="J859" s="1"/>
      <c r="K859" s="1"/>
      <c r="L859" s="1"/>
      <c r="M859" s="1"/>
      <c r="N859" s="1"/>
    </row>
    <row r="860" spans="1:14" ht="12.75" customHeight="1" x14ac:dyDescent="0.2">
      <c r="A860" s="1"/>
      <c r="B860" s="1"/>
      <c r="C860" s="1"/>
      <c r="D860" s="1"/>
      <c r="E860" s="1"/>
      <c r="F860" s="1"/>
      <c r="G860" s="1"/>
      <c r="H860" s="17"/>
      <c r="I860" s="17"/>
      <c r="J860" s="1"/>
      <c r="K860" s="1"/>
      <c r="L860" s="1"/>
      <c r="M860" s="1"/>
      <c r="N860" s="1"/>
    </row>
    <row r="861" spans="1:14" ht="12.75" customHeight="1" x14ac:dyDescent="0.2">
      <c r="A861" s="1"/>
      <c r="B861" s="1"/>
      <c r="C861" s="1"/>
      <c r="D861" s="1"/>
      <c r="E861" s="1"/>
      <c r="F861" s="1"/>
      <c r="G861" s="1"/>
      <c r="H861" s="17"/>
      <c r="I861" s="17"/>
      <c r="J861" s="1"/>
      <c r="K861" s="1"/>
      <c r="L861" s="1"/>
      <c r="M861" s="1"/>
      <c r="N861" s="1"/>
    </row>
    <row r="862" spans="1:14" ht="12.75" customHeight="1" x14ac:dyDescent="0.2">
      <c r="A862" s="1"/>
      <c r="B862" s="1"/>
      <c r="C862" s="1"/>
      <c r="D862" s="1"/>
      <c r="E862" s="1"/>
      <c r="F862" s="1"/>
      <c r="G862" s="1"/>
      <c r="H862" s="17"/>
      <c r="I862" s="17"/>
      <c r="J862" s="1"/>
      <c r="K862" s="1"/>
      <c r="L862" s="1"/>
      <c r="M862" s="1"/>
      <c r="N862" s="1"/>
    </row>
    <row r="863" spans="1:14" ht="12.75" customHeight="1" x14ac:dyDescent="0.2">
      <c r="A863" s="1"/>
      <c r="B863" s="1"/>
      <c r="C863" s="1"/>
      <c r="D863" s="1"/>
      <c r="E863" s="1"/>
      <c r="F863" s="1"/>
      <c r="G863" s="1"/>
      <c r="H863" s="17"/>
      <c r="I863" s="17"/>
      <c r="J863" s="1"/>
      <c r="K863" s="1"/>
      <c r="L863" s="1"/>
      <c r="M863" s="1"/>
      <c r="N863" s="1"/>
    </row>
    <row r="864" spans="1:14" ht="12.75" customHeight="1" x14ac:dyDescent="0.2">
      <c r="A864" s="1"/>
      <c r="B864" s="1"/>
      <c r="C864" s="1"/>
      <c r="D864" s="1"/>
      <c r="E864" s="1"/>
      <c r="F864" s="1"/>
      <c r="G864" s="1"/>
      <c r="H864" s="17"/>
      <c r="I864" s="17"/>
      <c r="J864" s="1"/>
      <c r="K864" s="1"/>
      <c r="L864" s="1"/>
      <c r="M864" s="1"/>
      <c r="N864" s="1"/>
    </row>
    <row r="865" spans="1:14" ht="12.75" customHeight="1" x14ac:dyDescent="0.2">
      <c r="A865" s="1"/>
      <c r="B865" s="1"/>
      <c r="C865" s="1"/>
      <c r="D865" s="1"/>
      <c r="E865" s="1"/>
      <c r="F865" s="1"/>
      <c r="G865" s="1"/>
      <c r="H865" s="17"/>
      <c r="I865" s="17"/>
      <c r="J865" s="1"/>
      <c r="K865" s="1"/>
      <c r="L865" s="1"/>
      <c r="M865" s="1"/>
      <c r="N865" s="1"/>
    </row>
    <row r="866" spans="1:14" ht="12.75" customHeight="1" x14ac:dyDescent="0.2">
      <c r="A866" s="1"/>
      <c r="B866" s="1"/>
      <c r="C866" s="1"/>
      <c r="D866" s="1"/>
      <c r="E866" s="1"/>
      <c r="F866" s="1"/>
      <c r="G866" s="1"/>
      <c r="H866" s="17"/>
      <c r="I866" s="17"/>
      <c r="J866" s="1"/>
      <c r="K866" s="1"/>
      <c r="L866" s="1"/>
      <c r="M866" s="1"/>
      <c r="N866" s="1"/>
    </row>
    <row r="867" spans="1:14" ht="12.75" customHeight="1" x14ac:dyDescent="0.2">
      <c r="A867" s="1"/>
      <c r="B867" s="1"/>
      <c r="C867" s="1"/>
      <c r="D867" s="1"/>
      <c r="E867" s="1"/>
      <c r="F867" s="1"/>
      <c r="G867" s="1"/>
      <c r="H867" s="17"/>
      <c r="I867" s="17"/>
      <c r="J867" s="1"/>
      <c r="K867" s="1"/>
      <c r="L867" s="1"/>
      <c r="M867" s="1"/>
      <c r="N867" s="1"/>
    </row>
    <row r="868" spans="1:14" ht="12.75" customHeight="1" x14ac:dyDescent="0.2">
      <c r="A868" s="1"/>
      <c r="B868" s="1"/>
      <c r="C868" s="1"/>
      <c r="D868" s="1"/>
      <c r="E868" s="1"/>
      <c r="F868" s="1"/>
      <c r="G868" s="1"/>
      <c r="H868" s="17"/>
      <c r="I868" s="17"/>
      <c r="J868" s="1"/>
      <c r="K868" s="1"/>
      <c r="L868" s="1"/>
      <c r="M868" s="1"/>
      <c r="N868" s="1"/>
    </row>
    <row r="869" spans="1:14" ht="12.75" customHeight="1" x14ac:dyDescent="0.2">
      <c r="A869" s="1"/>
      <c r="B869" s="1"/>
      <c r="C869" s="1"/>
      <c r="D869" s="1"/>
      <c r="E869" s="1"/>
      <c r="F869" s="1"/>
      <c r="G869" s="1"/>
      <c r="H869" s="17"/>
      <c r="I869" s="17"/>
      <c r="J869" s="1"/>
      <c r="K869" s="1"/>
      <c r="L869" s="1"/>
      <c r="M869" s="1"/>
      <c r="N869" s="1"/>
    </row>
    <row r="870" spans="1:14" ht="12.75" customHeight="1" x14ac:dyDescent="0.2">
      <c r="A870" s="1"/>
      <c r="B870" s="1"/>
      <c r="C870" s="1"/>
      <c r="D870" s="1"/>
      <c r="E870" s="1"/>
      <c r="F870" s="1"/>
      <c r="G870" s="1"/>
      <c r="H870" s="17"/>
      <c r="I870" s="17"/>
      <c r="J870" s="1"/>
      <c r="K870" s="1"/>
      <c r="L870" s="1"/>
      <c r="M870" s="1"/>
      <c r="N870" s="1"/>
    </row>
    <row r="871" spans="1:14" ht="12.75" customHeight="1" x14ac:dyDescent="0.2">
      <c r="A871" s="1"/>
      <c r="B871" s="1"/>
      <c r="C871" s="1"/>
      <c r="D871" s="1"/>
      <c r="E871" s="1"/>
      <c r="F871" s="1"/>
      <c r="G871" s="1"/>
      <c r="H871" s="17"/>
      <c r="I871" s="17"/>
      <c r="J871" s="1"/>
      <c r="K871" s="1"/>
      <c r="L871" s="1"/>
      <c r="M871" s="1"/>
      <c r="N871" s="1"/>
    </row>
    <row r="872" spans="1:14" ht="12.75" customHeight="1" x14ac:dyDescent="0.2">
      <c r="A872" s="1"/>
      <c r="B872" s="1"/>
      <c r="C872" s="1"/>
      <c r="D872" s="1"/>
      <c r="E872" s="1"/>
      <c r="F872" s="1"/>
      <c r="G872" s="1"/>
      <c r="H872" s="17"/>
      <c r="I872" s="17"/>
      <c r="J872" s="1"/>
      <c r="K872" s="1"/>
      <c r="L872" s="1"/>
      <c r="M872" s="1"/>
      <c r="N872" s="1"/>
    </row>
    <row r="873" spans="1:14" ht="12.75" customHeight="1" x14ac:dyDescent="0.2">
      <c r="A873" s="1"/>
      <c r="B873" s="1"/>
      <c r="C873" s="1"/>
      <c r="D873" s="1"/>
      <c r="E873" s="1"/>
      <c r="F873" s="1"/>
      <c r="G873" s="1"/>
      <c r="H873" s="17"/>
      <c r="I873" s="17"/>
      <c r="J873" s="1"/>
      <c r="K873" s="1"/>
      <c r="L873" s="1"/>
      <c r="M873" s="1"/>
      <c r="N873" s="1"/>
    </row>
    <row r="874" spans="1:14" ht="12.75" customHeight="1" x14ac:dyDescent="0.2">
      <c r="A874" s="1"/>
      <c r="B874" s="1"/>
      <c r="C874" s="1"/>
      <c r="D874" s="1"/>
      <c r="E874" s="1"/>
      <c r="F874" s="1"/>
      <c r="G874" s="1"/>
      <c r="H874" s="17"/>
      <c r="I874" s="17"/>
      <c r="J874" s="1"/>
      <c r="K874" s="1"/>
      <c r="L874" s="1"/>
      <c r="M874" s="1"/>
      <c r="N874" s="1"/>
    </row>
    <row r="875" spans="1:14" ht="12.75" customHeight="1" x14ac:dyDescent="0.2">
      <c r="A875" s="1"/>
      <c r="B875" s="1"/>
      <c r="C875" s="1"/>
      <c r="D875" s="1"/>
      <c r="E875" s="1"/>
      <c r="F875" s="1"/>
      <c r="G875" s="1"/>
      <c r="H875" s="17"/>
      <c r="I875" s="17"/>
      <c r="J875" s="1"/>
      <c r="K875" s="1"/>
      <c r="L875" s="1"/>
      <c r="M875" s="1"/>
      <c r="N875" s="1"/>
    </row>
    <row r="876" spans="1:14" ht="12.75" customHeight="1" x14ac:dyDescent="0.2">
      <c r="A876" s="1"/>
      <c r="B876" s="1"/>
      <c r="C876" s="1"/>
      <c r="D876" s="1"/>
      <c r="E876" s="1"/>
      <c r="F876" s="1"/>
      <c r="G876" s="1"/>
      <c r="H876" s="17"/>
      <c r="I876" s="17"/>
      <c r="J876" s="1"/>
      <c r="K876" s="1"/>
      <c r="L876" s="1"/>
      <c r="M876" s="1"/>
      <c r="N876" s="1"/>
    </row>
    <row r="877" spans="1:14" ht="12.75" customHeight="1" x14ac:dyDescent="0.2">
      <c r="A877" s="1"/>
      <c r="B877" s="1"/>
      <c r="C877" s="1"/>
      <c r="D877" s="1"/>
      <c r="E877" s="1"/>
      <c r="F877" s="1"/>
      <c r="G877" s="1"/>
      <c r="H877" s="17"/>
      <c r="I877" s="17"/>
      <c r="J877" s="1"/>
      <c r="K877" s="1"/>
      <c r="L877" s="1"/>
      <c r="M877" s="1"/>
      <c r="N877" s="1"/>
    </row>
    <row r="878" spans="1:14" ht="12.75" customHeight="1" x14ac:dyDescent="0.2">
      <c r="A878" s="1"/>
      <c r="B878" s="1"/>
      <c r="C878" s="1"/>
      <c r="D878" s="1"/>
      <c r="E878" s="1"/>
      <c r="F878" s="1"/>
      <c r="G878" s="1"/>
      <c r="H878" s="17"/>
      <c r="I878" s="17"/>
      <c r="J878" s="1"/>
      <c r="K878" s="1"/>
      <c r="L878" s="1"/>
      <c r="M878" s="1"/>
      <c r="N878" s="1"/>
    </row>
    <row r="879" spans="1:14" ht="12.75" customHeight="1" x14ac:dyDescent="0.2">
      <c r="A879" s="1"/>
      <c r="B879" s="1"/>
      <c r="C879" s="1"/>
      <c r="D879" s="1"/>
      <c r="E879" s="1"/>
      <c r="F879" s="1"/>
      <c r="G879" s="1"/>
      <c r="H879" s="17"/>
      <c r="I879" s="17"/>
      <c r="J879" s="1"/>
      <c r="K879" s="1"/>
      <c r="L879" s="1"/>
      <c r="M879" s="1"/>
      <c r="N879" s="1"/>
    </row>
    <row r="880" spans="1:14" ht="12.75" customHeight="1" x14ac:dyDescent="0.2">
      <c r="A880" s="1"/>
      <c r="B880" s="1"/>
      <c r="C880" s="1"/>
      <c r="D880" s="1"/>
      <c r="E880" s="1"/>
      <c r="F880" s="1"/>
      <c r="G880" s="1"/>
      <c r="H880" s="17"/>
      <c r="I880" s="17"/>
      <c r="J880" s="1"/>
      <c r="K880" s="1"/>
      <c r="L880" s="1"/>
      <c r="M880" s="1"/>
      <c r="N880" s="1"/>
    </row>
    <row r="881" spans="1:14" ht="12.75" customHeight="1" x14ac:dyDescent="0.2">
      <c r="A881" s="1"/>
      <c r="B881" s="1"/>
      <c r="C881" s="1"/>
      <c r="D881" s="1"/>
      <c r="E881" s="1"/>
      <c r="F881" s="1"/>
      <c r="G881" s="1"/>
      <c r="H881" s="17"/>
      <c r="I881" s="17"/>
      <c r="J881" s="1"/>
      <c r="K881" s="1"/>
      <c r="L881" s="1"/>
      <c r="M881" s="1"/>
      <c r="N881" s="1"/>
    </row>
    <row r="882" spans="1:14" ht="12.75" customHeight="1" x14ac:dyDescent="0.2">
      <c r="A882" s="1"/>
      <c r="B882" s="1"/>
      <c r="C882" s="1"/>
      <c r="D882" s="1"/>
      <c r="E882" s="1"/>
      <c r="F882" s="1"/>
      <c r="G882" s="1"/>
      <c r="H882" s="17"/>
      <c r="I882" s="17"/>
      <c r="J882" s="1"/>
      <c r="K882" s="1"/>
      <c r="L882" s="1"/>
      <c r="M882" s="1"/>
      <c r="N882" s="1"/>
    </row>
    <row r="883" spans="1:14" ht="12.75" customHeight="1" x14ac:dyDescent="0.2">
      <c r="A883" s="1"/>
      <c r="B883" s="1"/>
      <c r="C883" s="1"/>
      <c r="D883" s="1"/>
      <c r="E883" s="1"/>
      <c r="F883" s="1"/>
      <c r="G883" s="1"/>
      <c r="H883" s="17"/>
      <c r="I883" s="17"/>
      <c r="J883" s="1"/>
      <c r="K883" s="1"/>
      <c r="L883" s="1"/>
      <c r="M883" s="1"/>
      <c r="N883" s="1"/>
    </row>
    <row r="884" spans="1:14" ht="12.75" customHeight="1" x14ac:dyDescent="0.2">
      <c r="A884" s="1"/>
      <c r="B884" s="1"/>
      <c r="C884" s="1"/>
      <c r="D884" s="1"/>
      <c r="E884" s="1"/>
      <c r="F884" s="1"/>
      <c r="G884" s="1"/>
      <c r="H884" s="17"/>
      <c r="I884" s="17"/>
      <c r="J884" s="1"/>
      <c r="K884" s="1"/>
      <c r="L884" s="1"/>
      <c r="M884" s="1"/>
      <c r="N884" s="1"/>
    </row>
    <row r="885" spans="1:14" ht="12.75" customHeight="1" x14ac:dyDescent="0.2">
      <c r="A885" s="1"/>
      <c r="B885" s="1"/>
      <c r="C885" s="1"/>
      <c r="D885" s="1"/>
      <c r="E885" s="1"/>
      <c r="F885" s="1"/>
      <c r="G885" s="1"/>
      <c r="H885" s="17"/>
      <c r="I885" s="17"/>
      <c r="J885" s="1"/>
      <c r="K885" s="1"/>
      <c r="L885" s="1"/>
      <c r="M885" s="1"/>
      <c r="N885" s="1"/>
    </row>
    <row r="886" spans="1:14" ht="12.75" customHeight="1" x14ac:dyDescent="0.2">
      <c r="A886" s="1"/>
      <c r="B886" s="1"/>
      <c r="C886" s="1"/>
      <c r="D886" s="1"/>
      <c r="E886" s="1"/>
      <c r="F886" s="1"/>
      <c r="G886" s="1"/>
      <c r="H886" s="17"/>
      <c r="I886" s="17"/>
      <c r="J886" s="1"/>
      <c r="K886" s="1"/>
      <c r="L886" s="1"/>
      <c r="M886" s="1"/>
      <c r="N886" s="1"/>
    </row>
    <row r="887" spans="1:14" ht="12.75" customHeight="1" x14ac:dyDescent="0.2">
      <c r="A887" s="1"/>
      <c r="B887" s="1"/>
      <c r="C887" s="1"/>
      <c r="D887" s="1"/>
      <c r="E887" s="1"/>
      <c r="F887" s="1"/>
      <c r="G887" s="1"/>
      <c r="H887" s="17"/>
      <c r="I887" s="17"/>
      <c r="J887" s="1"/>
      <c r="K887" s="1"/>
      <c r="L887" s="1"/>
      <c r="M887" s="1"/>
      <c r="N887" s="1"/>
    </row>
    <row r="888" spans="1:14" ht="12.75" customHeight="1" x14ac:dyDescent="0.2">
      <c r="A888" s="1"/>
      <c r="B888" s="1"/>
      <c r="C888" s="1"/>
      <c r="D888" s="1"/>
      <c r="E888" s="1"/>
      <c r="F888" s="1"/>
      <c r="G888" s="1"/>
      <c r="H888" s="17"/>
      <c r="I888" s="17"/>
      <c r="J888" s="1"/>
      <c r="K888" s="1"/>
      <c r="L888" s="1"/>
      <c r="M888" s="1"/>
      <c r="N888" s="1"/>
    </row>
    <row r="889" spans="1:14" ht="12.75" customHeight="1" x14ac:dyDescent="0.2">
      <c r="A889" s="1"/>
      <c r="B889" s="1"/>
      <c r="C889" s="1"/>
      <c r="D889" s="1"/>
      <c r="E889" s="1"/>
      <c r="F889" s="1"/>
      <c r="G889" s="1"/>
      <c r="H889" s="17"/>
      <c r="I889" s="17"/>
      <c r="J889" s="1"/>
      <c r="K889" s="1"/>
      <c r="L889" s="1"/>
      <c r="M889" s="1"/>
      <c r="N889" s="1"/>
    </row>
    <row r="890" spans="1:14" ht="12.75" customHeight="1" x14ac:dyDescent="0.2">
      <c r="A890" s="1"/>
      <c r="B890" s="1"/>
      <c r="C890" s="1"/>
      <c r="D890" s="1"/>
      <c r="E890" s="1"/>
      <c r="F890" s="1"/>
      <c r="G890" s="1"/>
      <c r="H890" s="17"/>
      <c r="I890" s="17"/>
      <c r="J890" s="1"/>
      <c r="K890" s="1"/>
      <c r="L890" s="1"/>
      <c r="M890" s="1"/>
      <c r="N890" s="1"/>
    </row>
    <row r="891" spans="1:14" ht="12.75" customHeight="1" x14ac:dyDescent="0.2">
      <c r="A891" s="1"/>
      <c r="B891" s="1"/>
      <c r="C891" s="1"/>
      <c r="D891" s="1"/>
      <c r="E891" s="1"/>
      <c r="F891" s="1"/>
      <c r="G891" s="1"/>
      <c r="H891" s="17"/>
      <c r="I891" s="17"/>
      <c r="J891" s="1"/>
      <c r="K891" s="1"/>
      <c r="L891" s="1"/>
      <c r="M891" s="1"/>
      <c r="N891" s="1"/>
    </row>
    <row r="892" spans="1:14" ht="12.75" customHeight="1" x14ac:dyDescent="0.2">
      <c r="A892" s="1"/>
      <c r="B892" s="1"/>
      <c r="C892" s="1"/>
      <c r="D892" s="1"/>
      <c r="E892" s="1"/>
      <c r="F892" s="1"/>
      <c r="G892" s="1"/>
      <c r="H892" s="17"/>
      <c r="I892" s="17"/>
      <c r="J892" s="1"/>
      <c r="K892" s="1"/>
      <c r="L892" s="1"/>
      <c r="M892" s="1"/>
      <c r="N892" s="1"/>
    </row>
    <row r="893" spans="1:14" ht="12.75" customHeight="1" x14ac:dyDescent="0.2">
      <c r="A893" s="1"/>
      <c r="B893" s="1"/>
      <c r="C893" s="1"/>
      <c r="D893" s="1"/>
      <c r="E893" s="1"/>
      <c r="F893" s="1"/>
      <c r="G893" s="1"/>
      <c r="H893" s="17"/>
      <c r="I893" s="17"/>
      <c r="J893" s="1"/>
      <c r="K893" s="1"/>
      <c r="L893" s="1"/>
      <c r="M893" s="1"/>
      <c r="N893" s="1"/>
    </row>
    <row r="894" spans="1:14" ht="12.75" customHeight="1" x14ac:dyDescent="0.2">
      <c r="A894" s="1"/>
      <c r="B894" s="1"/>
      <c r="C894" s="1"/>
      <c r="D894" s="1"/>
      <c r="E894" s="1"/>
      <c r="F894" s="1"/>
      <c r="G894" s="1"/>
      <c r="H894" s="17"/>
      <c r="I894" s="17"/>
      <c r="J894" s="1"/>
      <c r="K894" s="1"/>
      <c r="L894" s="1"/>
      <c r="M894" s="1"/>
      <c r="N894" s="1"/>
    </row>
    <row r="895" spans="1:14" ht="12.75" customHeight="1" x14ac:dyDescent="0.2">
      <c r="A895" s="1"/>
      <c r="B895" s="1"/>
      <c r="C895" s="1"/>
      <c r="D895" s="1"/>
      <c r="E895" s="1"/>
      <c r="F895" s="1"/>
      <c r="G895" s="1"/>
      <c r="H895" s="17"/>
      <c r="I895" s="17"/>
      <c r="J895" s="1"/>
      <c r="K895" s="1"/>
      <c r="L895" s="1"/>
      <c r="M895" s="1"/>
      <c r="N895" s="1"/>
    </row>
    <row r="896" spans="1:14" ht="12.75" customHeight="1" x14ac:dyDescent="0.2">
      <c r="A896" s="1"/>
      <c r="B896" s="1"/>
      <c r="C896" s="1"/>
      <c r="D896" s="1"/>
      <c r="E896" s="1"/>
      <c r="F896" s="1"/>
      <c r="G896" s="1"/>
      <c r="H896" s="17"/>
      <c r="I896" s="17"/>
      <c r="J896" s="1"/>
      <c r="K896" s="1"/>
      <c r="L896" s="1"/>
      <c r="M896" s="1"/>
      <c r="N896" s="1"/>
    </row>
    <row r="897" spans="1:14" ht="12.75" customHeight="1" x14ac:dyDescent="0.2">
      <c r="A897" s="1"/>
      <c r="B897" s="1"/>
      <c r="C897" s="1"/>
      <c r="D897" s="1"/>
      <c r="E897" s="1"/>
      <c r="F897" s="1"/>
      <c r="G897" s="1"/>
      <c r="H897" s="17"/>
      <c r="I897" s="17"/>
      <c r="J897" s="1"/>
      <c r="K897" s="1"/>
      <c r="L897" s="1"/>
      <c r="M897" s="1"/>
      <c r="N897" s="1"/>
    </row>
    <row r="898" spans="1:14" ht="12.75" customHeight="1" x14ac:dyDescent="0.2">
      <c r="A898" s="1"/>
      <c r="B898" s="1"/>
      <c r="C898" s="1"/>
      <c r="D898" s="1"/>
      <c r="E898" s="1"/>
      <c r="F898" s="1"/>
      <c r="G898" s="1"/>
      <c r="H898" s="17"/>
      <c r="I898" s="17"/>
      <c r="J898" s="1"/>
      <c r="K898" s="1"/>
      <c r="L898" s="1"/>
      <c r="M898" s="1"/>
      <c r="N898" s="1"/>
    </row>
    <row r="899" spans="1:14" ht="12.75" customHeight="1" x14ac:dyDescent="0.2">
      <c r="A899" s="1"/>
      <c r="B899" s="1"/>
      <c r="C899" s="1"/>
      <c r="D899" s="1"/>
      <c r="E899" s="1"/>
      <c r="F899" s="1"/>
      <c r="G899" s="1"/>
      <c r="H899" s="17"/>
      <c r="I899" s="17"/>
      <c r="J899" s="1"/>
      <c r="K899" s="1"/>
      <c r="L899" s="1"/>
      <c r="M899" s="1"/>
      <c r="N899" s="1"/>
    </row>
    <row r="900" spans="1:14" ht="12.75" customHeight="1" x14ac:dyDescent="0.2">
      <c r="A900" s="1"/>
      <c r="B900" s="1"/>
      <c r="C900" s="1"/>
      <c r="D900" s="1"/>
      <c r="E900" s="1"/>
      <c r="F900" s="1"/>
      <c r="G900" s="1"/>
      <c r="H900" s="17"/>
      <c r="I900" s="17"/>
      <c r="J900" s="1"/>
      <c r="K900" s="1"/>
      <c r="L900" s="1"/>
      <c r="M900" s="1"/>
      <c r="N900" s="1"/>
    </row>
    <row r="901" spans="1:14" ht="12.75" customHeight="1" x14ac:dyDescent="0.2">
      <c r="A901" s="1"/>
      <c r="B901" s="1"/>
      <c r="C901" s="1"/>
      <c r="D901" s="1"/>
      <c r="E901" s="1"/>
      <c r="F901" s="1"/>
      <c r="G901" s="1"/>
      <c r="H901" s="17"/>
      <c r="I901" s="17"/>
      <c r="J901" s="1"/>
      <c r="K901" s="1"/>
      <c r="L901" s="1"/>
      <c r="M901" s="1"/>
      <c r="N901" s="1"/>
    </row>
    <row r="902" spans="1:14" ht="12.75" customHeight="1" x14ac:dyDescent="0.2">
      <c r="A902" s="1"/>
      <c r="B902" s="1"/>
      <c r="C902" s="1"/>
      <c r="D902" s="1"/>
      <c r="E902" s="1"/>
      <c r="F902" s="1"/>
      <c r="G902" s="1"/>
      <c r="H902" s="17"/>
      <c r="I902" s="17"/>
      <c r="J902" s="1"/>
      <c r="K902" s="1"/>
      <c r="L902" s="1"/>
      <c r="M902" s="1"/>
      <c r="N902" s="1"/>
    </row>
    <row r="903" spans="1:14" ht="12.75" customHeight="1" x14ac:dyDescent="0.2">
      <c r="A903" s="1"/>
      <c r="B903" s="1"/>
      <c r="C903" s="1"/>
      <c r="D903" s="1"/>
      <c r="E903" s="1"/>
      <c r="F903" s="1"/>
      <c r="G903" s="1"/>
      <c r="H903" s="17"/>
      <c r="I903" s="17"/>
      <c r="J903" s="1"/>
      <c r="K903" s="1"/>
      <c r="L903" s="1"/>
      <c r="M903" s="1"/>
      <c r="N903" s="1"/>
    </row>
    <row r="904" spans="1:14" ht="12.75" customHeight="1" x14ac:dyDescent="0.2">
      <c r="A904" s="1"/>
      <c r="B904" s="1"/>
      <c r="C904" s="1"/>
      <c r="D904" s="1"/>
      <c r="E904" s="1"/>
      <c r="F904" s="1"/>
      <c r="G904" s="1"/>
      <c r="H904" s="17"/>
      <c r="I904" s="17"/>
      <c r="J904" s="1"/>
      <c r="K904" s="1"/>
      <c r="L904" s="1"/>
      <c r="M904" s="1"/>
      <c r="N904" s="1"/>
    </row>
    <row r="905" spans="1:14" ht="12.75" customHeight="1" x14ac:dyDescent="0.2">
      <c r="A905" s="1"/>
      <c r="B905" s="1"/>
      <c r="C905" s="1"/>
      <c r="D905" s="1"/>
      <c r="E905" s="1"/>
      <c r="F905" s="1"/>
      <c r="G905" s="1"/>
      <c r="H905" s="17"/>
      <c r="I905" s="17"/>
      <c r="J905" s="1"/>
      <c r="K905" s="1"/>
      <c r="L905" s="1"/>
      <c r="M905" s="1"/>
      <c r="N905" s="1"/>
    </row>
    <row r="906" spans="1:14" ht="12.75" customHeight="1" x14ac:dyDescent="0.2">
      <c r="A906" s="1"/>
      <c r="B906" s="1"/>
      <c r="C906" s="1"/>
      <c r="D906" s="1"/>
      <c r="E906" s="1"/>
      <c r="F906" s="1"/>
      <c r="G906" s="1"/>
      <c r="H906" s="17"/>
      <c r="I906" s="17"/>
      <c r="J906" s="1"/>
      <c r="K906" s="1"/>
      <c r="L906" s="1"/>
      <c r="M906" s="1"/>
      <c r="N906" s="1"/>
    </row>
    <row r="907" spans="1:14" ht="12.75" customHeight="1" x14ac:dyDescent="0.2">
      <c r="A907" s="1"/>
      <c r="B907" s="1"/>
      <c r="C907" s="1"/>
      <c r="D907" s="1"/>
      <c r="E907" s="1"/>
      <c r="F907" s="1"/>
      <c r="G907" s="1"/>
      <c r="H907" s="17"/>
      <c r="I907" s="17"/>
      <c r="J907" s="1"/>
      <c r="K907" s="1"/>
      <c r="L907" s="1"/>
      <c r="M907" s="1"/>
      <c r="N907" s="1"/>
    </row>
    <row r="908" spans="1:14" ht="12.75" customHeight="1" x14ac:dyDescent="0.2">
      <c r="A908" s="1"/>
      <c r="B908" s="1"/>
      <c r="C908" s="1"/>
      <c r="D908" s="1"/>
      <c r="E908" s="1"/>
      <c r="F908" s="1"/>
      <c r="G908" s="1"/>
      <c r="H908" s="17"/>
      <c r="I908" s="17"/>
      <c r="J908" s="1"/>
      <c r="K908" s="1"/>
      <c r="L908" s="1"/>
      <c r="M908" s="1"/>
      <c r="N908" s="1"/>
    </row>
    <row r="909" spans="1:14" ht="12.75" customHeight="1" x14ac:dyDescent="0.2">
      <c r="A909" s="1"/>
      <c r="B909" s="1"/>
      <c r="C909" s="1"/>
      <c r="D909" s="1"/>
      <c r="E909" s="1"/>
      <c r="F909" s="1"/>
      <c r="G909" s="1"/>
      <c r="H909" s="17"/>
      <c r="I909" s="17"/>
      <c r="J909" s="1"/>
      <c r="K909" s="1"/>
      <c r="L909" s="1"/>
      <c r="M909" s="1"/>
      <c r="N909" s="1"/>
    </row>
    <row r="910" spans="1:14" ht="12.75" customHeight="1" x14ac:dyDescent="0.2">
      <c r="A910" s="1"/>
      <c r="B910" s="1"/>
      <c r="C910" s="1"/>
      <c r="D910" s="1"/>
      <c r="E910" s="1"/>
      <c r="F910" s="1"/>
      <c r="G910" s="1"/>
      <c r="H910" s="17"/>
      <c r="I910" s="17"/>
      <c r="J910" s="1"/>
      <c r="K910" s="1"/>
      <c r="L910" s="1"/>
      <c r="M910" s="1"/>
      <c r="N910" s="1"/>
    </row>
    <row r="911" spans="1:14" ht="12.75" customHeight="1" x14ac:dyDescent="0.2">
      <c r="A911" s="1"/>
      <c r="B911" s="1"/>
      <c r="C911" s="1"/>
      <c r="D911" s="1"/>
      <c r="E911" s="1"/>
      <c r="F911" s="1"/>
      <c r="G911" s="1"/>
      <c r="H911" s="17"/>
      <c r="I911" s="17"/>
      <c r="J911" s="1"/>
      <c r="K911" s="1"/>
      <c r="L911" s="1"/>
      <c r="M911" s="1"/>
      <c r="N911" s="1"/>
    </row>
    <row r="912" spans="1:14" ht="12.75" customHeight="1" x14ac:dyDescent="0.2">
      <c r="A912" s="1"/>
      <c r="B912" s="1"/>
      <c r="C912" s="1"/>
      <c r="D912" s="1"/>
      <c r="E912" s="1"/>
      <c r="F912" s="1"/>
      <c r="G912" s="1"/>
      <c r="H912" s="17"/>
      <c r="I912" s="17"/>
      <c r="J912" s="1"/>
      <c r="K912" s="1"/>
      <c r="L912" s="1"/>
      <c r="M912" s="1"/>
      <c r="N912" s="1"/>
    </row>
    <row r="913" spans="1:14" ht="12.75" customHeight="1" x14ac:dyDescent="0.2">
      <c r="A913" s="1"/>
      <c r="B913" s="1"/>
      <c r="C913" s="1"/>
      <c r="D913" s="1"/>
      <c r="E913" s="1"/>
      <c r="F913" s="1"/>
      <c r="G913" s="1"/>
      <c r="H913" s="17"/>
      <c r="I913" s="17"/>
      <c r="J913" s="1"/>
      <c r="K913" s="1"/>
      <c r="L913" s="1"/>
      <c r="M913" s="1"/>
      <c r="N913" s="1"/>
    </row>
    <row r="914" spans="1:14" ht="12.75" customHeight="1" x14ac:dyDescent="0.2">
      <c r="A914" s="1"/>
      <c r="B914" s="1"/>
      <c r="C914" s="1"/>
      <c r="D914" s="1"/>
      <c r="E914" s="1"/>
      <c r="F914" s="1"/>
      <c r="G914" s="1"/>
      <c r="H914" s="17"/>
      <c r="I914" s="17"/>
      <c r="J914" s="1"/>
      <c r="K914" s="1"/>
      <c r="L914" s="1"/>
      <c r="M914" s="1"/>
      <c r="N914" s="1"/>
    </row>
    <row r="915" spans="1:14" ht="12.75" customHeight="1" x14ac:dyDescent="0.2">
      <c r="A915" s="1"/>
      <c r="B915" s="1"/>
      <c r="C915" s="1"/>
      <c r="D915" s="1"/>
      <c r="E915" s="1"/>
      <c r="F915" s="1"/>
      <c r="G915" s="1"/>
      <c r="H915" s="17"/>
      <c r="I915" s="17"/>
      <c r="J915" s="1"/>
      <c r="K915" s="1"/>
      <c r="L915" s="1"/>
      <c r="M915" s="1"/>
      <c r="N915" s="1"/>
    </row>
    <row r="916" spans="1:14" ht="12.75" customHeight="1" x14ac:dyDescent="0.2">
      <c r="A916" s="1"/>
      <c r="B916" s="1"/>
      <c r="C916" s="1"/>
      <c r="D916" s="1"/>
      <c r="E916" s="1"/>
      <c r="F916" s="1"/>
      <c r="G916" s="1"/>
      <c r="H916" s="17"/>
      <c r="I916" s="17"/>
      <c r="J916" s="1"/>
      <c r="K916" s="1"/>
      <c r="L916" s="1"/>
      <c r="M916" s="1"/>
      <c r="N916" s="1"/>
    </row>
    <row r="917" spans="1:14" ht="12.75" customHeight="1" x14ac:dyDescent="0.2">
      <c r="A917" s="1"/>
      <c r="B917" s="1"/>
      <c r="C917" s="1"/>
      <c r="D917" s="1"/>
      <c r="E917" s="1"/>
      <c r="F917" s="1"/>
      <c r="G917" s="1"/>
      <c r="H917" s="17"/>
      <c r="I917" s="17"/>
      <c r="J917" s="1"/>
      <c r="K917" s="1"/>
      <c r="L917" s="1"/>
      <c r="M917" s="1"/>
      <c r="N917" s="1"/>
    </row>
    <row r="918" spans="1:14" ht="12.75" customHeight="1" x14ac:dyDescent="0.2">
      <c r="A918" s="1"/>
      <c r="B918" s="1"/>
      <c r="C918" s="1"/>
      <c r="D918" s="1"/>
      <c r="E918" s="1"/>
      <c r="F918" s="1"/>
      <c r="G918" s="1"/>
      <c r="H918" s="17"/>
      <c r="I918" s="17"/>
      <c r="J918" s="1"/>
      <c r="K918" s="1"/>
      <c r="L918" s="1"/>
      <c r="M918" s="1"/>
      <c r="N918" s="1"/>
    </row>
    <row r="919" spans="1:14" ht="12.75" customHeight="1" x14ac:dyDescent="0.2">
      <c r="A919" s="1"/>
      <c r="B919" s="1"/>
      <c r="C919" s="1"/>
      <c r="D919" s="1"/>
      <c r="E919" s="1"/>
      <c r="F919" s="1"/>
      <c r="G919" s="1"/>
      <c r="H919" s="17"/>
      <c r="I919" s="17"/>
      <c r="J919" s="1"/>
      <c r="K919" s="1"/>
      <c r="L919" s="1"/>
      <c r="M919" s="1"/>
      <c r="N919" s="1"/>
    </row>
    <row r="920" spans="1:14" ht="12.75" customHeight="1" x14ac:dyDescent="0.2">
      <c r="A920" s="1"/>
      <c r="B920" s="1"/>
      <c r="C920" s="1"/>
      <c r="D920" s="1"/>
      <c r="E920" s="1"/>
      <c r="F920" s="1"/>
      <c r="G920" s="1"/>
      <c r="H920" s="17"/>
      <c r="I920" s="17"/>
      <c r="J920" s="1"/>
      <c r="K920" s="1"/>
      <c r="L920" s="1"/>
      <c r="M920" s="1"/>
      <c r="N920" s="1"/>
    </row>
    <row r="921" spans="1:14" ht="12.75" customHeight="1" x14ac:dyDescent="0.2">
      <c r="A921" s="1"/>
      <c r="B921" s="1"/>
      <c r="C921" s="1"/>
      <c r="D921" s="1"/>
      <c r="E921" s="1"/>
      <c r="F921" s="1"/>
      <c r="G921" s="1"/>
      <c r="H921" s="17"/>
      <c r="I921" s="17"/>
      <c r="J921" s="1"/>
      <c r="K921" s="1"/>
      <c r="L921" s="1"/>
      <c r="M921" s="1"/>
      <c r="N921" s="1"/>
    </row>
    <row r="922" spans="1:14" ht="12.75" customHeight="1" x14ac:dyDescent="0.2">
      <c r="A922" s="1"/>
      <c r="B922" s="1"/>
      <c r="C922" s="1"/>
      <c r="D922" s="1"/>
      <c r="E922" s="1"/>
      <c r="F922" s="1"/>
      <c r="G922" s="1"/>
      <c r="H922" s="17"/>
      <c r="I922" s="17"/>
      <c r="J922" s="1"/>
      <c r="K922" s="1"/>
      <c r="L922" s="1"/>
      <c r="M922" s="1"/>
      <c r="N922" s="1"/>
    </row>
    <row r="923" spans="1:14" ht="12.75" customHeight="1" x14ac:dyDescent="0.2">
      <c r="A923" s="1"/>
      <c r="B923" s="1"/>
      <c r="C923" s="1"/>
      <c r="D923" s="1"/>
      <c r="E923" s="1"/>
      <c r="F923" s="1"/>
      <c r="G923" s="1"/>
      <c r="H923" s="17"/>
      <c r="I923" s="17"/>
      <c r="J923" s="1"/>
      <c r="K923" s="1"/>
      <c r="L923" s="1"/>
      <c r="M923" s="1"/>
      <c r="N923" s="1"/>
    </row>
    <row r="924" spans="1:14" ht="12.75" customHeight="1" x14ac:dyDescent="0.2">
      <c r="A924" s="1"/>
      <c r="B924" s="1"/>
      <c r="C924" s="1"/>
      <c r="D924" s="1"/>
      <c r="E924" s="1"/>
      <c r="F924" s="1"/>
      <c r="G924" s="1"/>
      <c r="H924" s="17"/>
      <c r="I924" s="17"/>
      <c r="J924" s="1"/>
      <c r="K924" s="1"/>
      <c r="L924" s="1"/>
      <c r="M924" s="1"/>
      <c r="N924" s="1"/>
    </row>
    <row r="925" spans="1:14" ht="12.75" customHeight="1" x14ac:dyDescent="0.2">
      <c r="A925" s="1"/>
      <c r="B925" s="1"/>
      <c r="C925" s="1"/>
      <c r="D925" s="1"/>
      <c r="E925" s="1"/>
      <c r="F925" s="1"/>
      <c r="G925" s="1"/>
      <c r="H925" s="17"/>
      <c r="I925" s="17"/>
      <c r="J925" s="1"/>
      <c r="K925" s="1"/>
      <c r="L925" s="1"/>
      <c r="M925" s="1"/>
      <c r="N925" s="1"/>
    </row>
    <row r="926" spans="1:14" ht="12.75" customHeight="1" x14ac:dyDescent="0.2">
      <c r="A926" s="1"/>
      <c r="B926" s="1"/>
      <c r="C926" s="1"/>
      <c r="D926" s="1"/>
      <c r="E926" s="1"/>
      <c r="F926" s="1"/>
      <c r="G926" s="1"/>
      <c r="H926" s="17"/>
      <c r="I926" s="17"/>
      <c r="J926" s="1"/>
      <c r="K926" s="1"/>
      <c r="L926" s="1"/>
      <c r="M926" s="1"/>
      <c r="N926" s="1"/>
    </row>
    <row r="927" spans="1:14" ht="12.75" customHeight="1" x14ac:dyDescent="0.2">
      <c r="A927" s="1"/>
      <c r="B927" s="1"/>
      <c r="C927" s="1"/>
      <c r="D927" s="1"/>
      <c r="E927" s="1"/>
      <c r="F927" s="1"/>
      <c r="G927" s="1"/>
      <c r="H927" s="17"/>
      <c r="I927" s="17"/>
      <c r="J927" s="1"/>
      <c r="K927" s="1"/>
      <c r="L927" s="1"/>
      <c r="M927" s="1"/>
      <c r="N927" s="1"/>
    </row>
    <row r="928" spans="1:14" ht="12.75" customHeight="1" x14ac:dyDescent="0.2">
      <c r="A928" s="1"/>
      <c r="B928" s="1"/>
      <c r="C928" s="1"/>
      <c r="D928" s="1"/>
      <c r="E928" s="1"/>
      <c r="F928" s="1"/>
      <c r="G928" s="1"/>
      <c r="H928" s="17"/>
      <c r="I928" s="17"/>
      <c r="J928" s="1"/>
      <c r="K928" s="1"/>
      <c r="L928" s="1"/>
      <c r="M928" s="1"/>
      <c r="N928" s="1"/>
    </row>
    <row r="929" spans="1:14" ht="12.75" customHeight="1" x14ac:dyDescent="0.2">
      <c r="A929" s="1"/>
      <c r="B929" s="1"/>
      <c r="C929" s="1"/>
      <c r="D929" s="1"/>
      <c r="E929" s="1"/>
      <c r="F929" s="1"/>
      <c r="G929" s="1"/>
      <c r="H929" s="17"/>
      <c r="I929" s="17"/>
      <c r="J929" s="1"/>
      <c r="K929" s="1"/>
      <c r="L929" s="1"/>
      <c r="M929" s="1"/>
      <c r="N929" s="1"/>
    </row>
    <row r="930" spans="1:14" ht="12.75" customHeight="1" x14ac:dyDescent="0.2">
      <c r="A930" s="1"/>
      <c r="B930" s="1"/>
      <c r="C930" s="1"/>
      <c r="D930" s="1"/>
      <c r="E930" s="1"/>
      <c r="F930" s="1"/>
      <c r="G930" s="1"/>
      <c r="H930" s="17"/>
      <c r="I930" s="17"/>
      <c r="J930" s="1"/>
      <c r="K930" s="1"/>
      <c r="L930" s="1"/>
      <c r="M930" s="1"/>
      <c r="N930" s="1"/>
    </row>
    <row r="931" spans="1:14" ht="12.75" customHeight="1" x14ac:dyDescent="0.2">
      <c r="A931" s="1"/>
      <c r="B931" s="1"/>
      <c r="C931" s="1"/>
      <c r="D931" s="1"/>
      <c r="E931" s="1"/>
      <c r="F931" s="1"/>
      <c r="G931" s="1"/>
      <c r="H931" s="17"/>
      <c r="I931" s="17"/>
      <c r="J931" s="1"/>
      <c r="K931" s="1"/>
      <c r="L931" s="1"/>
      <c r="M931" s="1"/>
      <c r="N931" s="1"/>
    </row>
    <row r="932" spans="1:14" ht="12.75" customHeight="1" x14ac:dyDescent="0.2">
      <c r="A932" s="1"/>
      <c r="B932" s="1"/>
      <c r="C932" s="1"/>
      <c r="D932" s="1"/>
      <c r="E932" s="1"/>
      <c r="F932" s="1"/>
      <c r="G932" s="1"/>
      <c r="H932" s="17"/>
      <c r="I932" s="17"/>
      <c r="J932" s="1"/>
      <c r="K932" s="1"/>
      <c r="L932" s="1"/>
      <c r="M932" s="1"/>
      <c r="N932" s="1"/>
    </row>
    <row r="933" spans="1:14" ht="12.75" customHeight="1" x14ac:dyDescent="0.2">
      <c r="A933" s="1"/>
      <c r="B933" s="1"/>
      <c r="C933" s="1"/>
      <c r="D933" s="1"/>
      <c r="E933" s="1"/>
      <c r="F933" s="1"/>
      <c r="G933" s="1"/>
      <c r="H933" s="17"/>
      <c r="I933" s="17"/>
      <c r="J933" s="1"/>
      <c r="K933" s="1"/>
      <c r="L933" s="1"/>
      <c r="M933" s="1"/>
      <c r="N933" s="1"/>
    </row>
    <row r="934" spans="1:14" ht="12.75" customHeight="1" x14ac:dyDescent="0.2">
      <c r="A934" s="1"/>
      <c r="B934" s="1"/>
      <c r="C934" s="1"/>
      <c r="D934" s="1"/>
      <c r="E934" s="1"/>
      <c r="F934" s="1"/>
      <c r="G934" s="1"/>
      <c r="H934" s="17"/>
      <c r="I934" s="17"/>
      <c r="J934" s="1"/>
      <c r="K934" s="1"/>
      <c r="L934" s="1"/>
      <c r="M934" s="1"/>
      <c r="N934" s="1"/>
    </row>
    <row r="935" spans="1:14" ht="12.75" customHeight="1" x14ac:dyDescent="0.2">
      <c r="A935" s="1"/>
      <c r="B935" s="1"/>
      <c r="C935" s="1"/>
      <c r="D935" s="1"/>
      <c r="E935" s="1"/>
      <c r="F935" s="1"/>
      <c r="G935" s="1"/>
      <c r="H935" s="17"/>
      <c r="I935" s="17"/>
      <c r="J935" s="1"/>
      <c r="K935" s="1"/>
      <c r="L935" s="1"/>
      <c r="M935" s="1"/>
      <c r="N935" s="1"/>
    </row>
    <row r="936" spans="1:14" ht="12.75" customHeight="1" x14ac:dyDescent="0.2">
      <c r="A936" s="1"/>
      <c r="B936" s="1"/>
      <c r="C936" s="1"/>
      <c r="D936" s="1"/>
      <c r="E936" s="1"/>
      <c r="F936" s="1"/>
      <c r="G936" s="1"/>
      <c r="H936" s="17"/>
      <c r="I936" s="17"/>
      <c r="J936" s="1"/>
      <c r="K936" s="1"/>
      <c r="L936" s="1"/>
      <c r="M936" s="1"/>
      <c r="N936" s="1"/>
    </row>
    <row r="937" spans="1:14" ht="12.75" customHeight="1" x14ac:dyDescent="0.2">
      <c r="A937" s="1"/>
      <c r="B937" s="1"/>
      <c r="C937" s="1"/>
      <c r="D937" s="1"/>
      <c r="E937" s="1"/>
      <c r="F937" s="1"/>
      <c r="G937" s="1"/>
      <c r="H937" s="17"/>
      <c r="I937" s="17"/>
      <c r="J937" s="1"/>
      <c r="K937" s="1"/>
      <c r="L937" s="1"/>
      <c r="M937" s="1"/>
      <c r="N937" s="1"/>
    </row>
    <row r="938" spans="1:14" ht="12.75" customHeight="1" x14ac:dyDescent="0.2">
      <c r="A938" s="1"/>
      <c r="B938" s="1"/>
      <c r="C938" s="1"/>
      <c r="D938" s="1"/>
      <c r="E938" s="1"/>
      <c r="F938" s="1"/>
      <c r="G938" s="1"/>
      <c r="H938" s="17"/>
      <c r="I938" s="17"/>
      <c r="J938" s="1"/>
      <c r="K938" s="1"/>
      <c r="L938" s="1"/>
      <c r="M938" s="1"/>
      <c r="N938" s="1"/>
    </row>
    <row r="939" spans="1:14" ht="12.75" customHeight="1" x14ac:dyDescent="0.2">
      <c r="A939" s="1"/>
      <c r="B939" s="1"/>
      <c r="C939" s="1"/>
      <c r="D939" s="1"/>
      <c r="E939" s="1"/>
      <c r="F939" s="1"/>
      <c r="G939" s="1"/>
      <c r="H939" s="17"/>
      <c r="I939" s="17"/>
      <c r="J939" s="1"/>
      <c r="K939" s="1"/>
      <c r="L939" s="1"/>
      <c r="M939" s="1"/>
      <c r="N939" s="1"/>
    </row>
    <row r="940" spans="1:14" ht="12.75" customHeight="1" x14ac:dyDescent="0.2">
      <c r="A940" s="1"/>
      <c r="B940" s="1"/>
      <c r="C940" s="1"/>
      <c r="D940" s="1"/>
      <c r="E940" s="1"/>
      <c r="F940" s="1"/>
      <c r="G940" s="1"/>
      <c r="H940" s="17"/>
      <c r="I940" s="17"/>
      <c r="J940" s="1"/>
      <c r="K940" s="1"/>
      <c r="L940" s="1"/>
      <c r="M940" s="1"/>
      <c r="N940" s="1"/>
    </row>
    <row r="941" spans="1:14" ht="12.75" customHeight="1" x14ac:dyDescent="0.2">
      <c r="A941" s="1"/>
      <c r="B941" s="1"/>
      <c r="C941" s="1"/>
      <c r="D941" s="1"/>
      <c r="E941" s="1"/>
      <c r="F941" s="1"/>
      <c r="G941" s="1"/>
      <c r="H941" s="17"/>
      <c r="I941" s="17"/>
      <c r="J941" s="1"/>
      <c r="K941" s="1"/>
      <c r="L941" s="1"/>
      <c r="M941" s="1"/>
      <c r="N941" s="1"/>
    </row>
    <row r="942" spans="1:14" ht="12.75" customHeight="1" x14ac:dyDescent="0.2">
      <c r="A942" s="1"/>
      <c r="B942" s="1"/>
      <c r="C942" s="1"/>
      <c r="D942" s="1"/>
      <c r="E942" s="1"/>
      <c r="F942" s="1"/>
      <c r="G942" s="1"/>
      <c r="H942" s="17"/>
      <c r="I942" s="17"/>
      <c r="J942" s="1"/>
      <c r="K942" s="1"/>
      <c r="L942" s="1"/>
      <c r="M942" s="1"/>
      <c r="N942" s="1"/>
    </row>
    <row r="943" spans="1:14" ht="12.75" customHeight="1" x14ac:dyDescent="0.2">
      <c r="A943" s="1"/>
      <c r="B943" s="1"/>
      <c r="C943" s="1"/>
      <c r="D943" s="1"/>
      <c r="E943" s="1"/>
      <c r="F943" s="1"/>
      <c r="G943" s="1"/>
      <c r="H943" s="17"/>
      <c r="I943" s="17"/>
      <c r="J943" s="1"/>
      <c r="K943" s="1"/>
      <c r="L943" s="1"/>
      <c r="M943" s="1"/>
      <c r="N943" s="1"/>
    </row>
    <row r="944" spans="1:14" ht="12.75" customHeight="1" x14ac:dyDescent="0.2">
      <c r="A944" s="1"/>
      <c r="B944" s="1"/>
      <c r="C944" s="1"/>
      <c r="D944" s="1"/>
      <c r="E944" s="1"/>
      <c r="F944" s="1"/>
      <c r="G944" s="1"/>
      <c r="H944" s="17"/>
      <c r="I944" s="17"/>
      <c r="J944" s="1"/>
      <c r="K944" s="1"/>
      <c r="L944" s="1"/>
      <c r="M944" s="1"/>
      <c r="N944" s="1"/>
    </row>
    <row r="945" spans="1:14" ht="12.75" customHeight="1" x14ac:dyDescent="0.2">
      <c r="A945" s="1"/>
      <c r="B945" s="1"/>
      <c r="C945" s="1"/>
      <c r="D945" s="1"/>
      <c r="E945" s="1"/>
      <c r="F945" s="1"/>
      <c r="G945" s="1"/>
      <c r="H945" s="17"/>
      <c r="I945" s="17"/>
      <c r="J945" s="1"/>
      <c r="K945" s="1"/>
      <c r="L945" s="1"/>
      <c r="M945" s="1"/>
      <c r="N945" s="1"/>
    </row>
    <row r="946" spans="1:14" ht="12.75" customHeight="1" x14ac:dyDescent="0.2">
      <c r="A946" s="1"/>
      <c r="B946" s="1"/>
      <c r="C946" s="1"/>
      <c r="D946" s="1"/>
      <c r="E946" s="1"/>
      <c r="F946" s="1"/>
      <c r="G946" s="1"/>
      <c r="H946" s="17"/>
      <c r="I946" s="17"/>
      <c r="J946" s="1"/>
      <c r="K946" s="1"/>
      <c r="L946" s="1"/>
      <c r="M946" s="1"/>
      <c r="N946" s="1"/>
    </row>
    <row r="947" spans="1:14" ht="12.75" customHeight="1" x14ac:dyDescent="0.2">
      <c r="A947" s="1"/>
      <c r="B947" s="1"/>
      <c r="C947" s="1"/>
      <c r="D947" s="1"/>
      <c r="E947" s="1"/>
      <c r="F947" s="1"/>
      <c r="G947" s="1"/>
      <c r="H947" s="17"/>
      <c r="I947" s="17"/>
      <c r="J947" s="1"/>
      <c r="K947" s="1"/>
      <c r="L947" s="1"/>
      <c r="M947" s="1"/>
      <c r="N947" s="1"/>
    </row>
    <row r="948" spans="1:14" ht="12.75" customHeight="1" x14ac:dyDescent="0.2">
      <c r="A948" s="1"/>
      <c r="B948" s="1"/>
      <c r="C948" s="1"/>
      <c r="D948" s="1"/>
      <c r="E948" s="1"/>
      <c r="F948" s="1"/>
      <c r="G948" s="1"/>
      <c r="H948" s="17"/>
      <c r="I948" s="17"/>
      <c r="J948" s="1"/>
      <c r="K948" s="1"/>
      <c r="L948" s="1"/>
      <c r="M948" s="1"/>
      <c r="N948" s="1"/>
    </row>
    <row r="949" spans="1:14" ht="12.75" customHeight="1" x14ac:dyDescent="0.2">
      <c r="A949" s="1"/>
      <c r="B949" s="1"/>
      <c r="C949" s="1"/>
      <c r="D949" s="1"/>
      <c r="E949" s="1"/>
      <c r="F949" s="1"/>
      <c r="G949" s="1"/>
      <c r="H949" s="17"/>
      <c r="I949" s="17"/>
      <c r="J949" s="1"/>
      <c r="K949" s="1"/>
      <c r="L949" s="1"/>
      <c r="M949" s="1"/>
      <c r="N949" s="1"/>
    </row>
    <row r="950" spans="1:14" ht="12.75" customHeight="1" x14ac:dyDescent="0.2">
      <c r="A950" s="1"/>
      <c r="B950" s="1"/>
      <c r="C950" s="1"/>
      <c r="D950" s="1"/>
      <c r="E950" s="1"/>
      <c r="F950" s="1"/>
      <c r="G950" s="1"/>
      <c r="H950" s="17"/>
      <c r="I950" s="17"/>
      <c r="J950" s="1"/>
      <c r="K950" s="1"/>
      <c r="L950" s="1"/>
      <c r="M950" s="1"/>
      <c r="N950" s="1"/>
    </row>
    <row r="951" spans="1:14" ht="12.75" customHeight="1" x14ac:dyDescent="0.2">
      <c r="A951" s="1"/>
      <c r="B951" s="1"/>
      <c r="C951" s="1"/>
      <c r="D951" s="1"/>
      <c r="E951" s="1"/>
      <c r="F951" s="1"/>
      <c r="G951" s="1"/>
      <c r="H951" s="17"/>
      <c r="I951" s="17"/>
      <c r="J951" s="1"/>
      <c r="K951" s="1"/>
      <c r="L951" s="1"/>
      <c r="M951" s="1"/>
      <c r="N951" s="1"/>
    </row>
    <row r="952" spans="1:14" ht="12.75" customHeight="1" x14ac:dyDescent="0.2">
      <c r="A952" s="1"/>
      <c r="B952" s="1"/>
      <c r="C952" s="1"/>
      <c r="D952" s="1"/>
      <c r="E952" s="1"/>
      <c r="F952" s="1"/>
      <c r="G952" s="1"/>
      <c r="H952" s="17"/>
      <c r="I952" s="17"/>
      <c r="J952" s="1"/>
      <c r="K952" s="1"/>
      <c r="L952" s="1"/>
      <c r="M952" s="1"/>
      <c r="N952" s="1"/>
    </row>
    <row r="953" spans="1:14" ht="12.75" customHeight="1" x14ac:dyDescent="0.2">
      <c r="A953" s="1"/>
      <c r="B953" s="1"/>
      <c r="C953" s="1"/>
      <c r="D953" s="1"/>
      <c r="E953" s="1"/>
      <c r="F953" s="1"/>
      <c r="G953" s="1"/>
      <c r="H953" s="17"/>
      <c r="I953" s="17"/>
      <c r="J953" s="1"/>
      <c r="K953" s="1"/>
      <c r="L953" s="1"/>
      <c r="M953" s="1"/>
      <c r="N953" s="1"/>
    </row>
    <row r="954" spans="1:14" ht="12.75" customHeight="1" x14ac:dyDescent="0.2">
      <c r="A954" s="1"/>
      <c r="B954" s="1"/>
      <c r="C954" s="1"/>
      <c r="D954" s="1"/>
      <c r="E954" s="1"/>
      <c r="F954" s="1"/>
      <c r="G954" s="1"/>
      <c r="H954" s="17"/>
      <c r="I954" s="17"/>
      <c r="J954" s="1"/>
      <c r="K954" s="1"/>
      <c r="L954" s="1"/>
      <c r="M954" s="1"/>
      <c r="N954" s="1"/>
    </row>
    <row r="955" spans="1:14" ht="12.75" customHeight="1" x14ac:dyDescent="0.2">
      <c r="A955" s="1"/>
      <c r="B955" s="1"/>
      <c r="C955" s="1"/>
      <c r="D955" s="1"/>
      <c r="E955" s="1"/>
      <c r="F955" s="1"/>
      <c r="G955" s="1"/>
      <c r="H955" s="17"/>
      <c r="I955" s="17"/>
      <c r="J955" s="1"/>
      <c r="K955" s="1"/>
      <c r="L955" s="1"/>
      <c r="M955" s="1"/>
      <c r="N955" s="1"/>
    </row>
    <row r="956" spans="1:14" ht="12.75" customHeight="1" x14ac:dyDescent="0.2">
      <c r="A956" s="1"/>
      <c r="B956" s="1"/>
      <c r="C956" s="1"/>
      <c r="D956" s="1"/>
      <c r="E956" s="1"/>
      <c r="F956" s="1"/>
      <c r="G956" s="1"/>
      <c r="H956" s="17"/>
      <c r="I956" s="17"/>
      <c r="J956" s="1"/>
      <c r="K956" s="1"/>
      <c r="L956" s="1"/>
      <c r="M956" s="1"/>
      <c r="N956" s="1"/>
    </row>
    <row r="957" spans="1:14" ht="12.75" customHeight="1" x14ac:dyDescent="0.2">
      <c r="A957" s="1"/>
      <c r="B957" s="1"/>
      <c r="C957" s="1"/>
      <c r="D957" s="1"/>
      <c r="E957" s="1"/>
      <c r="F957" s="1"/>
      <c r="G957" s="1"/>
      <c r="H957" s="17"/>
      <c r="I957" s="17"/>
      <c r="J957" s="1"/>
      <c r="K957" s="1"/>
      <c r="L957" s="1"/>
      <c r="M957" s="1"/>
      <c r="N957" s="1"/>
    </row>
    <row r="958" spans="1:14" ht="12.75" customHeight="1" x14ac:dyDescent="0.2">
      <c r="A958" s="1"/>
      <c r="B958" s="1"/>
      <c r="C958" s="1"/>
      <c r="D958" s="1"/>
      <c r="E958" s="1"/>
      <c r="F958" s="1"/>
      <c r="G958" s="1"/>
      <c r="H958" s="17"/>
      <c r="I958" s="17"/>
      <c r="J958" s="1"/>
      <c r="K958" s="1"/>
      <c r="L958" s="1"/>
      <c r="M958" s="1"/>
      <c r="N958" s="1"/>
    </row>
    <row r="959" spans="1:14" ht="12.75" customHeight="1" x14ac:dyDescent="0.2">
      <c r="A959" s="1"/>
      <c r="B959" s="1"/>
      <c r="C959" s="1"/>
      <c r="D959" s="1"/>
      <c r="E959" s="1"/>
      <c r="F959" s="1"/>
      <c r="G959" s="1"/>
      <c r="H959" s="17"/>
      <c r="I959" s="17"/>
      <c r="J959" s="1"/>
      <c r="K959" s="1"/>
      <c r="L959" s="1"/>
      <c r="M959" s="1"/>
      <c r="N959" s="1"/>
    </row>
    <row r="960" spans="1:14" ht="12.75" customHeight="1" x14ac:dyDescent="0.2">
      <c r="A960" s="1"/>
      <c r="B960" s="1"/>
      <c r="C960" s="1"/>
      <c r="D960" s="1"/>
      <c r="E960" s="1"/>
      <c r="F960" s="1"/>
      <c r="G960" s="1"/>
      <c r="H960" s="17"/>
      <c r="I960" s="17"/>
      <c r="J960" s="1"/>
      <c r="K960" s="1"/>
      <c r="L960" s="1"/>
      <c r="M960" s="1"/>
      <c r="N960" s="1"/>
    </row>
    <row r="961" spans="1:14" ht="12.75" customHeight="1" x14ac:dyDescent="0.2">
      <c r="A961" s="1"/>
      <c r="B961" s="1"/>
      <c r="C961" s="1"/>
      <c r="D961" s="1"/>
      <c r="E961" s="1"/>
      <c r="F961" s="1"/>
      <c r="G961" s="1"/>
      <c r="H961" s="17"/>
      <c r="I961" s="17"/>
      <c r="J961" s="1"/>
      <c r="K961" s="1"/>
      <c r="L961" s="1"/>
      <c r="M961" s="1"/>
      <c r="N961" s="1"/>
    </row>
    <row r="962" spans="1:14" ht="12.75" customHeight="1" x14ac:dyDescent="0.2">
      <c r="A962" s="1"/>
      <c r="B962" s="1"/>
      <c r="C962" s="1"/>
      <c r="D962" s="1"/>
      <c r="E962" s="1"/>
      <c r="F962" s="1"/>
      <c r="G962" s="1"/>
      <c r="H962" s="17"/>
      <c r="I962" s="17"/>
      <c r="J962" s="1"/>
      <c r="K962" s="1"/>
      <c r="L962" s="1"/>
      <c r="M962" s="1"/>
      <c r="N962" s="1"/>
    </row>
    <row r="963" spans="1:14" ht="12.75" customHeight="1" x14ac:dyDescent="0.2">
      <c r="A963" s="1"/>
      <c r="B963" s="1"/>
      <c r="C963" s="1"/>
      <c r="D963" s="1"/>
      <c r="E963" s="1"/>
      <c r="F963" s="1"/>
      <c r="G963" s="1"/>
      <c r="H963" s="17"/>
      <c r="I963" s="17"/>
      <c r="J963" s="1"/>
      <c r="K963" s="1"/>
      <c r="L963" s="1"/>
      <c r="M963" s="1"/>
      <c r="N963" s="1"/>
    </row>
    <row r="964" spans="1:14" ht="12.75" customHeight="1" x14ac:dyDescent="0.2">
      <c r="A964" s="1"/>
      <c r="B964" s="1"/>
      <c r="C964" s="1"/>
      <c r="D964" s="1"/>
      <c r="E964" s="1"/>
      <c r="F964" s="1"/>
      <c r="G964" s="1"/>
      <c r="H964" s="17"/>
      <c r="I964" s="17"/>
      <c r="J964" s="1"/>
      <c r="K964" s="1"/>
      <c r="L964" s="1"/>
      <c r="M964" s="1"/>
      <c r="N964" s="1"/>
    </row>
    <row r="965" spans="1:14" ht="12.75" customHeight="1" x14ac:dyDescent="0.2">
      <c r="A965" s="1"/>
      <c r="B965" s="1"/>
      <c r="C965" s="1"/>
      <c r="D965" s="1"/>
      <c r="E965" s="1"/>
      <c r="F965" s="1"/>
      <c r="G965" s="1"/>
      <c r="H965" s="17"/>
      <c r="I965" s="17"/>
      <c r="J965" s="1"/>
      <c r="K965" s="1"/>
      <c r="L965" s="1"/>
      <c r="M965" s="1"/>
      <c r="N965" s="1"/>
    </row>
    <row r="966" spans="1:14" ht="12.75" customHeight="1" x14ac:dyDescent="0.2">
      <c r="A966" s="1"/>
      <c r="B966" s="1"/>
      <c r="C966" s="1"/>
      <c r="D966" s="1"/>
      <c r="E966" s="1"/>
      <c r="F966" s="1"/>
      <c r="G966" s="1"/>
      <c r="H966" s="17"/>
      <c r="I966" s="17"/>
      <c r="J966" s="1"/>
      <c r="K966" s="1"/>
      <c r="L966" s="1"/>
      <c r="M966" s="1"/>
      <c r="N966" s="1"/>
    </row>
    <row r="967" spans="1:14" ht="12.75" customHeight="1" x14ac:dyDescent="0.2">
      <c r="A967" s="1"/>
      <c r="B967" s="1"/>
      <c r="C967" s="1"/>
      <c r="D967" s="1"/>
      <c r="E967" s="1"/>
      <c r="F967" s="1"/>
      <c r="G967" s="1"/>
      <c r="H967" s="17"/>
      <c r="I967" s="17"/>
      <c r="J967" s="1"/>
      <c r="K967" s="1"/>
      <c r="L967" s="1"/>
      <c r="M967" s="1"/>
      <c r="N967" s="1"/>
    </row>
    <row r="968" spans="1:14" ht="12.75" customHeight="1" x14ac:dyDescent="0.2">
      <c r="A968" s="1"/>
      <c r="B968" s="1"/>
      <c r="C968" s="1"/>
      <c r="D968" s="1"/>
      <c r="E968" s="1"/>
      <c r="F968" s="1"/>
      <c r="G968" s="1"/>
      <c r="H968" s="17"/>
      <c r="I968" s="17"/>
      <c r="J968" s="1"/>
      <c r="K968" s="1"/>
      <c r="L968" s="1"/>
      <c r="M968" s="1"/>
      <c r="N968" s="1"/>
    </row>
    <row r="969" spans="1:14" ht="12.75" customHeight="1" x14ac:dyDescent="0.2">
      <c r="A969" s="1"/>
      <c r="B969" s="1"/>
      <c r="C969" s="1"/>
      <c r="D969" s="1"/>
      <c r="E969" s="1"/>
      <c r="F969" s="1"/>
      <c r="G969" s="1"/>
      <c r="H969" s="17"/>
      <c r="I969" s="17"/>
      <c r="J969" s="1"/>
      <c r="K969" s="1"/>
      <c r="L969" s="1"/>
      <c r="M969" s="1"/>
      <c r="N969" s="1"/>
    </row>
    <row r="970" spans="1:14" ht="12.75" customHeight="1" x14ac:dyDescent="0.2">
      <c r="A970" s="1"/>
      <c r="B970" s="1"/>
      <c r="C970" s="1"/>
      <c r="D970" s="1"/>
      <c r="E970" s="1"/>
      <c r="F970" s="1"/>
      <c r="G970" s="1"/>
      <c r="H970" s="17"/>
      <c r="I970" s="17"/>
      <c r="J970" s="1"/>
      <c r="K970" s="1"/>
      <c r="L970" s="1"/>
      <c r="M970" s="1"/>
      <c r="N970" s="1"/>
    </row>
    <row r="971" spans="1:14" ht="12.75" customHeight="1" x14ac:dyDescent="0.2">
      <c r="A971" s="1"/>
      <c r="B971" s="1"/>
      <c r="C971" s="1"/>
      <c r="D971" s="1"/>
      <c r="E971" s="1"/>
      <c r="F971" s="1"/>
      <c r="G971" s="1"/>
      <c r="H971" s="17"/>
      <c r="I971" s="17"/>
      <c r="J971" s="1"/>
      <c r="K971" s="1"/>
      <c r="L971" s="1"/>
      <c r="M971" s="1"/>
      <c r="N971" s="1"/>
    </row>
    <row r="972" spans="1:14" ht="12.75" customHeight="1" x14ac:dyDescent="0.2">
      <c r="A972" s="1"/>
      <c r="B972" s="1"/>
      <c r="C972" s="1"/>
      <c r="D972" s="1"/>
      <c r="E972" s="1"/>
      <c r="F972" s="1"/>
      <c r="G972" s="1"/>
      <c r="H972" s="17"/>
      <c r="I972" s="17"/>
      <c r="J972" s="1"/>
      <c r="K972" s="1"/>
      <c r="L972" s="1"/>
      <c r="M972" s="1"/>
      <c r="N972" s="1"/>
    </row>
    <row r="973" spans="1:14" ht="12.75" customHeight="1" x14ac:dyDescent="0.2">
      <c r="A973" s="1"/>
      <c r="B973" s="1"/>
      <c r="C973" s="1"/>
      <c r="D973" s="1"/>
      <c r="E973" s="1"/>
      <c r="F973" s="1"/>
      <c r="G973" s="1"/>
      <c r="H973" s="17"/>
      <c r="I973" s="17"/>
      <c r="J973" s="1"/>
      <c r="K973" s="1"/>
      <c r="L973" s="1"/>
      <c r="M973" s="1"/>
      <c r="N973" s="1"/>
    </row>
    <row r="974" spans="1:14" ht="12.75" customHeight="1" x14ac:dyDescent="0.2">
      <c r="A974" s="1"/>
      <c r="B974" s="1"/>
      <c r="C974" s="1"/>
      <c r="D974" s="1"/>
      <c r="E974" s="1"/>
      <c r="F974" s="1"/>
      <c r="G974" s="1"/>
      <c r="H974" s="17"/>
      <c r="I974" s="17"/>
      <c r="J974" s="1"/>
      <c r="K974" s="1"/>
      <c r="L974" s="1"/>
      <c r="M974" s="1"/>
      <c r="N974" s="1"/>
    </row>
    <row r="975" spans="1:14" ht="12.75" customHeight="1" x14ac:dyDescent="0.2">
      <c r="A975" s="1"/>
      <c r="B975" s="1"/>
      <c r="C975" s="1"/>
      <c r="D975" s="1"/>
      <c r="E975" s="1"/>
      <c r="F975" s="1"/>
      <c r="G975" s="1"/>
      <c r="H975" s="17"/>
      <c r="I975" s="17"/>
      <c r="J975" s="1"/>
      <c r="K975" s="1"/>
      <c r="L975" s="1"/>
      <c r="M975" s="1"/>
      <c r="N975" s="1"/>
    </row>
    <row r="976" spans="1:14" ht="12.75" customHeight="1" x14ac:dyDescent="0.2">
      <c r="A976" s="1"/>
      <c r="B976" s="1"/>
      <c r="C976" s="1"/>
      <c r="D976" s="1"/>
      <c r="E976" s="1"/>
      <c r="F976" s="1"/>
      <c r="G976" s="1"/>
      <c r="H976" s="17"/>
      <c r="I976" s="17"/>
      <c r="J976" s="1"/>
      <c r="K976" s="1"/>
      <c r="L976" s="1"/>
      <c r="M976" s="1"/>
      <c r="N976" s="1"/>
    </row>
    <row r="977" spans="1:14" ht="12.75" customHeight="1" x14ac:dyDescent="0.2">
      <c r="A977" s="1"/>
      <c r="B977" s="1"/>
      <c r="C977" s="1"/>
      <c r="D977" s="1"/>
      <c r="E977" s="1"/>
      <c r="F977" s="1"/>
      <c r="G977" s="1"/>
      <c r="H977" s="17"/>
      <c r="I977" s="17"/>
      <c r="J977" s="1"/>
      <c r="K977" s="1"/>
      <c r="L977" s="1"/>
      <c r="M977" s="1"/>
      <c r="N977" s="1"/>
    </row>
    <row r="978" spans="1:14" ht="12.75" customHeight="1" x14ac:dyDescent="0.2">
      <c r="A978" s="1"/>
      <c r="B978" s="1"/>
      <c r="C978" s="1"/>
      <c r="D978" s="1"/>
      <c r="E978" s="1"/>
      <c r="F978" s="1"/>
      <c r="G978" s="1"/>
      <c r="H978" s="17"/>
      <c r="I978" s="17"/>
      <c r="J978" s="1"/>
      <c r="K978" s="1"/>
      <c r="L978" s="1"/>
      <c r="M978" s="1"/>
      <c r="N978" s="1"/>
    </row>
    <row r="979" spans="1:14" ht="12.75" customHeight="1" x14ac:dyDescent="0.2">
      <c r="A979" s="1"/>
      <c r="B979" s="1"/>
      <c r="C979" s="1"/>
      <c r="D979" s="1"/>
      <c r="E979" s="1"/>
      <c r="F979" s="1"/>
      <c r="G979" s="1"/>
      <c r="H979" s="17"/>
      <c r="I979" s="17"/>
      <c r="J979" s="1"/>
      <c r="K979" s="1"/>
      <c r="L979" s="1"/>
      <c r="M979" s="1"/>
      <c r="N979" s="1"/>
    </row>
    <row r="980" spans="1:14" ht="12.75" customHeight="1" x14ac:dyDescent="0.2">
      <c r="A980" s="1"/>
      <c r="B980" s="1"/>
      <c r="C980" s="1"/>
      <c r="D980" s="1"/>
      <c r="E980" s="1"/>
      <c r="F980" s="1"/>
      <c r="G980" s="1"/>
      <c r="H980" s="17"/>
      <c r="I980" s="17"/>
      <c r="J980" s="1"/>
      <c r="K980" s="1"/>
      <c r="L980" s="1"/>
      <c r="M980" s="1"/>
      <c r="N980" s="1"/>
    </row>
    <row r="981" spans="1:14" ht="12.75" customHeight="1" x14ac:dyDescent="0.2">
      <c r="A981" s="1"/>
      <c r="B981" s="1"/>
      <c r="C981" s="1"/>
      <c r="D981" s="1"/>
      <c r="E981" s="1"/>
      <c r="F981" s="1"/>
      <c r="G981" s="1"/>
      <c r="H981" s="17"/>
      <c r="I981" s="17"/>
      <c r="J981" s="1"/>
      <c r="K981" s="1"/>
      <c r="L981" s="1"/>
      <c r="M981" s="1"/>
      <c r="N981" s="1"/>
    </row>
    <row r="982" spans="1:14" ht="12.75" customHeight="1" x14ac:dyDescent="0.2">
      <c r="A982" s="1"/>
      <c r="B982" s="1"/>
      <c r="C982" s="1"/>
      <c r="D982" s="1"/>
      <c r="E982" s="1"/>
      <c r="F982" s="1"/>
      <c r="G982" s="1"/>
      <c r="H982" s="17"/>
      <c r="I982" s="17"/>
      <c r="J982" s="1"/>
      <c r="K982" s="1"/>
      <c r="L982" s="1"/>
      <c r="M982" s="1"/>
      <c r="N982" s="1"/>
    </row>
    <row r="983" spans="1:14" ht="12.75" customHeight="1" x14ac:dyDescent="0.2">
      <c r="A983" s="1"/>
      <c r="B983" s="1"/>
      <c r="C983" s="1"/>
      <c r="D983" s="1"/>
      <c r="E983" s="1"/>
      <c r="F983" s="1"/>
      <c r="G983" s="1"/>
      <c r="H983" s="17"/>
      <c r="I983" s="17"/>
      <c r="J983" s="1"/>
      <c r="K983" s="1"/>
      <c r="L983" s="1"/>
      <c r="M983" s="1"/>
      <c r="N983" s="1"/>
    </row>
    <row r="984" spans="1:14" ht="12.75" customHeight="1" x14ac:dyDescent="0.2">
      <c r="A984" s="1"/>
      <c r="B984" s="1"/>
      <c r="C984" s="1"/>
      <c r="D984" s="1"/>
      <c r="E984" s="1"/>
      <c r="F984" s="1"/>
      <c r="G984" s="1"/>
      <c r="H984" s="17"/>
      <c r="I984" s="17"/>
      <c r="J984" s="1"/>
      <c r="K984" s="1"/>
      <c r="L984" s="1"/>
      <c r="M984" s="1"/>
      <c r="N984" s="1"/>
    </row>
    <row r="985" spans="1:14" ht="12.75" customHeight="1" x14ac:dyDescent="0.2">
      <c r="A985" s="1"/>
      <c r="B985" s="1"/>
      <c r="C985" s="1"/>
      <c r="D985" s="1"/>
      <c r="E985" s="1"/>
      <c r="F985" s="1"/>
      <c r="G985" s="1"/>
      <c r="H985" s="17"/>
      <c r="I985" s="17"/>
      <c r="J985" s="1"/>
      <c r="K985" s="1"/>
      <c r="L985" s="1"/>
      <c r="M985" s="1"/>
      <c r="N985" s="1"/>
    </row>
    <row r="986" spans="1:14" ht="12.75" customHeight="1" x14ac:dyDescent="0.2">
      <c r="A986" s="1"/>
      <c r="B986" s="1"/>
      <c r="C986" s="1"/>
      <c r="D986" s="1"/>
      <c r="E986" s="1"/>
      <c r="F986" s="1"/>
      <c r="G986" s="1"/>
      <c r="H986" s="17"/>
      <c r="I986" s="17"/>
      <c r="J986" s="1"/>
      <c r="K986" s="1"/>
      <c r="L986" s="1"/>
      <c r="M986" s="1"/>
      <c r="N986" s="1"/>
    </row>
    <row r="987" spans="1:14" ht="12.75" customHeight="1" x14ac:dyDescent="0.2">
      <c r="A987" s="1"/>
      <c r="B987" s="1"/>
      <c r="C987" s="1"/>
      <c r="D987" s="1"/>
      <c r="E987" s="1"/>
      <c r="F987" s="1"/>
      <c r="G987" s="1"/>
      <c r="H987" s="17"/>
      <c r="I987" s="17"/>
      <c r="J987" s="1"/>
      <c r="K987" s="1"/>
      <c r="L987" s="1"/>
      <c r="M987" s="1"/>
      <c r="N987" s="1"/>
    </row>
    <row r="988" spans="1:14" ht="12.75" customHeight="1" x14ac:dyDescent="0.2">
      <c r="A988" s="1"/>
      <c r="B988" s="1"/>
      <c r="C988" s="1"/>
      <c r="D988" s="1"/>
      <c r="E988" s="1"/>
      <c r="F988" s="1"/>
      <c r="G988" s="1"/>
      <c r="H988" s="17"/>
      <c r="I988" s="17"/>
      <c r="J988" s="1"/>
      <c r="K988" s="1"/>
      <c r="L988" s="1"/>
      <c r="M988" s="1"/>
      <c r="N988" s="1"/>
    </row>
    <row r="989" spans="1:14" ht="12.75" customHeight="1" x14ac:dyDescent="0.2">
      <c r="A989" s="1"/>
      <c r="B989" s="1"/>
      <c r="C989" s="1"/>
      <c r="D989" s="1"/>
      <c r="E989" s="1"/>
      <c r="F989" s="1"/>
      <c r="G989" s="1"/>
      <c r="H989" s="17"/>
      <c r="I989" s="17"/>
      <c r="J989" s="1"/>
      <c r="K989" s="1"/>
      <c r="L989" s="1"/>
      <c r="M989" s="1"/>
      <c r="N989" s="1"/>
    </row>
    <row r="990" spans="1:14" ht="12.75" customHeight="1" x14ac:dyDescent="0.2">
      <c r="A990" s="1"/>
      <c r="B990" s="1"/>
      <c r="C990" s="1"/>
      <c r="D990" s="1"/>
      <c r="E990" s="1"/>
      <c r="F990" s="1"/>
      <c r="G990" s="1"/>
      <c r="H990" s="17"/>
      <c r="I990" s="17"/>
      <c r="J990" s="1"/>
      <c r="K990" s="1"/>
      <c r="L990" s="1"/>
      <c r="M990" s="1"/>
      <c r="N990" s="1"/>
    </row>
    <row r="991" spans="1:14" ht="12.75" customHeight="1" x14ac:dyDescent="0.2">
      <c r="A991" s="1"/>
      <c r="B991" s="1"/>
      <c r="C991" s="1"/>
      <c r="D991" s="1"/>
      <c r="E991" s="1"/>
      <c r="F991" s="1"/>
      <c r="G991" s="1"/>
      <c r="H991" s="17"/>
      <c r="I991" s="17"/>
      <c r="J991" s="1"/>
      <c r="K991" s="1"/>
      <c r="L991" s="1"/>
      <c r="M991" s="1"/>
      <c r="N991" s="1"/>
    </row>
    <row r="992" spans="1:14" ht="12.75" customHeight="1" x14ac:dyDescent="0.2">
      <c r="A992" s="1"/>
      <c r="B992" s="1"/>
      <c r="C992" s="1"/>
      <c r="D992" s="1"/>
      <c r="E992" s="1"/>
      <c r="F992" s="1"/>
      <c r="G992" s="1"/>
      <c r="H992" s="17"/>
      <c r="I992" s="17"/>
      <c r="J992" s="1"/>
      <c r="K992" s="1"/>
      <c r="L992" s="1"/>
      <c r="M992" s="1"/>
      <c r="N992" s="1"/>
    </row>
    <row r="993" spans="1:14" ht="12.75" customHeight="1" x14ac:dyDescent="0.2">
      <c r="A993" s="1"/>
      <c r="B993" s="1"/>
      <c r="C993" s="1"/>
      <c r="D993" s="1"/>
      <c r="E993" s="1"/>
      <c r="F993" s="1"/>
      <c r="G993" s="1"/>
      <c r="H993" s="17"/>
      <c r="I993" s="17"/>
      <c r="J993" s="1"/>
      <c r="K993" s="1"/>
      <c r="L993" s="1"/>
      <c r="M993" s="1"/>
      <c r="N993" s="1"/>
    </row>
    <row r="994" spans="1:14" ht="12.75" customHeight="1" x14ac:dyDescent="0.2">
      <c r="A994" s="1"/>
      <c r="B994" s="1"/>
      <c r="C994" s="1"/>
      <c r="D994" s="1"/>
      <c r="E994" s="1"/>
      <c r="F994" s="1"/>
      <c r="G994" s="1"/>
      <c r="H994" s="17"/>
      <c r="I994" s="17"/>
      <c r="J994" s="1"/>
      <c r="K994" s="1"/>
      <c r="L994" s="1"/>
      <c r="M994" s="1"/>
      <c r="N994" s="1"/>
    </row>
    <row r="995" spans="1:14" ht="12.75" customHeight="1" x14ac:dyDescent="0.2">
      <c r="A995" s="1"/>
      <c r="B995" s="1"/>
      <c r="C995" s="1"/>
      <c r="D995" s="1"/>
      <c r="E995" s="1"/>
      <c r="F995" s="1"/>
      <c r="G995" s="1"/>
      <c r="H995" s="17"/>
      <c r="I995" s="17"/>
      <c r="J995" s="1"/>
      <c r="K995" s="1"/>
      <c r="L995" s="1"/>
      <c r="M995" s="1"/>
      <c r="N995" s="1"/>
    </row>
    <row r="996" spans="1:14" ht="12.75" customHeight="1" x14ac:dyDescent="0.2">
      <c r="A996" s="1"/>
      <c r="B996" s="1"/>
      <c r="C996" s="1"/>
      <c r="D996" s="1"/>
      <c r="E996" s="1"/>
      <c r="F996" s="1"/>
      <c r="G996" s="1"/>
      <c r="H996" s="17"/>
      <c r="I996" s="17"/>
      <c r="J996" s="1"/>
      <c r="K996" s="1"/>
      <c r="L996" s="1"/>
      <c r="M996" s="1"/>
      <c r="N996" s="1"/>
    </row>
    <row r="997" spans="1:14" ht="12.75" customHeight="1" x14ac:dyDescent="0.2">
      <c r="A997" s="1"/>
      <c r="B997" s="1"/>
      <c r="C997" s="1"/>
      <c r="D997" s="1"/>
      <c r="E997" s="1"/>
      <c r="F997" s="1"/>
      <c r="G997" s="1"/>
      <c r="H997" s="17"/>
      <c r="I997" s="17"/>
      <c r="J997" s="1"/>
      <c r="K997" s="1"/>
      <c r="L997" s="1"/>
      <c r="M997" s="1"/>
      <c r="N997" s="1"/>
    </row>
    <row r="998" spans="1:14" ht="12.75" customHeight="1" x14ac:dyDescent="0.2">
      <c r="A998" s="1"/>
      <c r="B998" s="1"/>
      <c r="C998" s="1"/>
      <c r="D998" s="1"/>
      <c r="E998" s="1"/>
      <c r="F998" s="1"/>
      <c r="G998" s="1"/>
      <c r="H998" s="17"/>
      <c r="I998" s="17"/>
      <c r="J998" s="1"/>
      <c r="K998" s="1"/>
      <c r="L998" s="1"/>
      <c r="M998" s="1"/>
      <c r="N998" s="1"/>
    </row>
    <row r="999" spans="1:14" ht="12.75" customHeight="1" x14ac:dyDescent="0.2">
      <c r="A999" s="1"/>
      <c r="B999" s="1"/>
      <c r="C999" s="1"/>
      <c r="D999" s="1"/>
      <c r="E999" s="1"/>
      <c r="F999" s="1"/>
      <c r="G999" s="1"/>
      <c r="H999" s="17"/>
      <c r="I999" s="17"/>
      <c r="J999" s="1"/>
      <c r="K999" s="1"/>
      <c r="L999" s="1"/>
      <c r="M999" s="1"/>
      <c r="N999" s="1"/>
    </row>
    <row r="1000" spans="1:14" ht="12.75" customHeight="1" x14ac:dyDescent="0.2">
      <c r="A1000" s="1"/>
      <c r="B1000" s="1"/>
      <c r="C1000" s="1"/>
      <c r="D1000" s="1"/>
      <c r="E1000" s="1"/>
      <c r="F1000" s="1"/>
      <c r="G1000" s="1"/>
      <c r="H1000" s="17"/>
      <c r="I1000" s="17"/>
      <c r="J1000" s="1"/>
      <c r="K1000" s="1"/>
      <c r="L1000" s="1"/>
      <c r="M1000" s="1"/>
      <c r="N1000" s="1"/>
    </row>
  </sheetData>
  <autoFilter ref="A5:N115" xr:uid="{00000000-0009-0000-0000-000000000000}"/>
  <mergeCells count="2">
    <mergeCell ref="A1:M3"/>
    <mergeCell ref="A4:M4"/>
  </mergeCells>
  <hyperlinks>
    <hyperlink ref="M6" r:id="rId1" xr:uid="{00000000-0004-0000-0000-000000000000}"/>
    <hyperlink ref="M7" r:id="rId2" xr:uid="{00000000-0004-0000-0000-000001000000}"/>
    <hyperlink ref="M8" r:id="rId3" xr:uid="{00000000-0004-0000-0000-000002000000}"/>
    <hyperlink ref="M9" r:id="rId4" xr:uid="{00000000-0004-0000-0000-000003000000}"/>
    <hyperlink ref="M10" r:id="rId5" xr:uid="{00000000-0004-0000-0000-000004000000}"/>
    <hyperlink ref="M11" r:id="rId6" xr:uid="{00000000-0004-0000-0000-000005000000}"/>
    <hyperlink ref="M12" r:id="rId7" xr:uid="{00000000-0004-0000-0000-000006000000}"/>
    <hyperlink ref="M13" r:id="rId8" xr:uid="{00000000-0004-0000-0000-000007000000}"/>
    <hyperlink ref="M14" r:id="rId9" xr:uid="{00000000-0004-0000-0000-000008000000}"/>
    <hyperlink ref="M15" r:id="rId10" xr:uid="{00000000-0004-0000-0000-000009000000}"/>
    <hyperlink ref="M16" r:id="rId11" xr:uid="{00000000-0004-0000-0000-00000A000000}"/>
    <hyperlink ref="M17" r:id="rId12" xr:uid="{00000000-0004-0000-0000-00000B000000}"/>
    <hyperlink ref="M18" r:id="rId13" xr:uid="{00000000-0004-0000-0000-00000C000000}"/>
    <hyperlink ref="M19" r:id="rId14" xr:uid="{00000000-0004-0000-0000-00000D000000}"/>
    <hyperlink ref="M20" r:id="rId15" xr:uid="{00000000-0004-0000-0000-00000E000000}"/>
    <hyperlink ref="M21" r:id="rId16" xr:uid="{00000000-0004-0000-0000-00000F000000}"/>
    <hyperlink ref="M22" r:id="rId17" xr:uid="{00000000-0004-0000-0000-000010000000}"/>
    <hyperlink ref="M23" r:id="rId18" xr:uid="{00000000-0004-0000-0000-000011000000}"/>
    <hyperlink ref="M24" r:id="rId19" xr:uid="{00000000-0004-0000-0000-000012000000}"/>
    <hyperlink ref="M25" r:id="rId20" xr:uid="{00000000-0004-0000-0000-000013000000}"/>
    <hyperlink ref="M26" r:id="rId21" xr:uid="{00000000-0004-0000-0000-000014000000}"/>
    <hyperlink ref="M27" r:id="rId22" xr:uid="{00000000-0004-0000-0000-000015000000}"/>
    <hyperlink ref="M28" r:id="rId23" xr:uid="{00000000-0004-0000-0000-000016000000}"/>
    <hyperlink ref="M29" r:id="rId24" xr:uid="{00000000-0004-0000-0000-000017000000}"/>
    <hyperlink ref="M30" r:id="rId25" xr:uid="{00000000-0004-0000-0000-000018000000}"/>
    <hyperlink ref="M31" r:id="rId26" xr:uid="{00000000-0004-0000-0000-000019000000}"/>
    <hyperlink ref="M32" r:id="rId27" xr:uid="{00000000-0004-0000-0000-00001A000000}"/>
    <hyperlink ref="M33" r:id="rId28" xr:uid="{00000000-0004-0000-0000-00001B000000}"/>
    <hyperlink ref="M34" r:id="rId29" xr:uid="{00000000-0004-0000-0000-00001C000000}"/>
    <hyperlink ref="M35" r:id="rId30" xr:uid="{00000000-0004-0000-0000-00001D000000}"/>
    <hyperlink ref="M36" r:id="rId31" xr:uid="{00000000-0004-0000-0000-00001E000000}"/>
    <hyperlink ref="M37" r:id="rId32" xr:uid="{00000000-0004-0000-0000-00001F000000}"/>
    <hyperlink ref="M38" r:id="rId33" xr:uid="{00000000-0004-0000-0000-000020000000}"/>
    <hyperlink ref="M39" r:id="rId34" xr:uid="{00000000-0004-0000-0000-000021000000}"/>
    <hyperlink ref="M40" r:id="rId35" xr:uid="{00000000-0004-0000-0000-000022000000}"/>
    <hyperlink ref="M41" r:id="rId36" xr:uid="{00000000-0004-0000-0000-000023000000}"/>
    <hyperlink ref="M42" r:id="rId37" xr:uid="{00000000-0004-0000-0000-000024000000}"/>
    <hyperlink ref="M43" r:id="rId38" xr:uid="{00000000-0004-0000-0000-000025000000}"/>
    <hyperlink ref="M44" r:id="rId39" xr:uid="{00000000-0004-0000-0000-000026000000}"/>
    <hyperlink ref="M45" r:id="rId40" xr:uid="{00000000-0004-0000-0000-000027000000}"/>
    <hyperlink ref="M46" r:id="rId41" xr:uid="{00000000-0004-0000-0000-000028000000}"/>
    <hyperlink ref="M47" r:id="rId42" xr:uid="{00000000-0004-0000-0000-000029000000}"/>
    <hyperlink ref="M48" r:id="rId43" xr:uid="{00000000-0004-0000-0000-00002A000000}"/>
    <hyperlink ref="M49" r:id="rId44" xr:uid="{00000000-0004-0000-0000-00002B000000}"/>
    <hyperlink ref="M50" r:id="rId45" xr:uid="{00000000-0004-0000-0000-00002C000000}"/>
    <hyperlink ref="M51" r:id="rId46" xr:uid="{00000000-0004-0000-0000-00002D000000}"/>
    <hyperlink ref="M52" r:id="rId47" xr:uid="{00000000-0004-0000-0000-00002E000000}"/>
    <hyperlink ref="M53" r:id="rId48" xr:uid="{00000000-0004-0000-0000-00002F000000}"/>
    <hyperlink ref="M54" r:id="rId49" xr:uid="{00000000-0004-0000-0000-000030000000}"/>
    <hyperlink ref="M55" r:id="rId50" xr:uid="{00000000-0004-0000-0000-000031000000}"/>
    <hyperlink ref="M56" r:id="rId51" xr:uid="{00000000-0004-0000-0000-000032000000}"/>
    <hyperlink ref="M57" r:id="rId52" xr:uid="{00000000-0004-0000-0000-000033000000}"/>
    <hyperlink ref="M58" r:id="rId53" xr:uid="{00000000-0004-0000-0000-000034000000}"/>
    <hyperlink ref="M59" r:id="rId54" xr:uid="{00000000-0004-0000-0000-000035000000}"/>
    <hyperlink ref="M60" r:id="rId55" xr:uid="{00000000-0004-0000-0000-000036000000}"/>
    <hyperlink ref="M61" r:id="rId56" xr:uid="{00000000-0004-0000-0000-000037000000}"/>
    <hyperlink ref="M62" r:id="rId57" xr:uid="{00000000-0004-0000-0000-000038000000}"/>
    <hyperlink ref="M63" r:id="rId58" xr:uid="{00000000-0004-0000-0000-000039000000}"/>
    <hyperlink ref="M64" r:id="rId59" xr:uid="{00000000-0004-0000-0000-00003A000000}"/>
    <hyperlink ref="M65" r:id="rId60" xr:uid="{00000000-0004-0000-0000-00003B000000}"/>
    <hyperlink ref="M66" r:id="rId61" xr:uid="{00000000-0004-0000-0000-00003C000000}"/>
    <hyperlink ref="M67" r:id="rId62" xr:uid="{00000000-0004-0000-0000-00003D000000}"/>
    <hyperlink ref="M68" r:id="rId63" xr:uid="{00000000-0004-0000-0000-00003E000000}"/>
    <hyperlink ref="M69" r:id="rId64" xr:uid="{00000000-0004-0000-0000-00003F000000}"/>
    <hyperlink ref="M70" r:id="rId65" xr:uid="{00000000-0004-0000-0000-000040000000}"/>
  </hyperlinks>
  <pageMargins left="0.75" right="0.75" top="1" bottom="1" header="0" footer="0"/>
  <pageSetup orientation="portrait"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19" t="s">
        <v>0</v>
      </c>
      <c r="C1" s="220"/>
      <c r="D1" s="220"/>
      <c r="E1" s="220"/>
      <c r="F1" s="220"/>
      <c r="G1" s="220"/>
      <c r="H1" s="220"/>
      <c r="I1" s="220"/>
      <c r="J1" s="220"/>
      <c r="K1" s="220"/>
      <c r="L1" s="220"/>
      <c r="M1" s="220"/>
      <c r="N1" s="221"/>
      <c r="O1" s="1"/>
    </row>
    <row r="2" spans="1:34" ht="15.75" hidden="1"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1</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186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15"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15"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15"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15"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15"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15" ht="15.75" customHeight="1" x14ac:dyDescent="0.2">
      <c r="A86" s="22">
        <v>81</v>
      </c>
      <c r="B86" s="23" t="s">
        <v>187</v>
      </c>
      <c r="C86" s="23" t="s">
        <v>188</v>
      </c>
      <c r="D86" s="24" t="s">
        <v>27</v>
      </c>
      <c r="E86" s="24" t="s">
        <v>27</v>
      </c>
      <c r="F86" s="25">
        <v>1</v>
      </c>
      <c r="G86" s="26" t="s">
        <v>65</v>
      </c>
      <c r="H86" s="27" t="s">
        <v>19</v>
      </c>
      <c r="I86" s="28">
        <v>7047454</v>
      </c>
      <c r="J86" s="28">
        <v>7047454</v>
      </c>
      <c r="K86" s="27" t="s">
        <v>20</v>
      </c>
      <c r="L86" s="26" t="s">
        <v>117</v>
      </c>
      <c r="M86" s="26">
        <v>6013779877</v>
      </c>
      <c r="N86" s="26" t="s">
        <v>118</v>
      </c>
      <c r="O86" s="1"/>
    </row>
    <row r="87" spans="1:15" ht="27.75" customHeight="1" x14ac:dyDescent="0.2">
      <c r="A87" s="22">
        <v>82</v>
      </c>
      <c r="B87" s="23">
        <v>56121805</v>
      </c>
      <c r="C87" s="23" t="s">
        <v>189</v>
      </c>
      <c r="D87" s="24" t="s">
        <v>27</v>
      </c>
      <c r="E87" s="24" t="s">
        <v>190</v>
      </c>
      <c r="F87" s="25">
        <v>3</v>
      </c>
      <c r="G87" s="26" t="s">
        <v>65</v>
      </c>
      <c r="H87" s="27" t="s">
        <v>19</v>
      </c>
      <c r="I87" s="28">
        <v>5546600</v>
      </c>
      <c r="J87" s="28">
        <v>5546600</v>
      </c>
      <c r="K87" s="27" t="s">
        <v>20</v>
      </c>
      <c r="L87" s="26" t="s">
        <v>117</v>
      </c>
      <c r="M87" s="26">
        <v>6013779877</v>
      </c>
      <c r="N87" s="26" t="s">
        <v>118</v>
      </c>
      <c r="O87" s="1"/>
    </row>
    <row r="88" spans="1:15"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15"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15" ht="15.75" customHeight="1" x14ac:dyDescent="0.2">
      <c r="A90" s="21">
        <v>85</v>
      </c>
      <c r="B90" s="6" t="s">
        <v>148</v>
      </c>
      <c r="C90" s="6" t="s">
        <v>149</v>
      </c>
      <c r="D90" s="7" t="s">
        <v>27</v>
      </c>
      <c r="E90" s="7" t="s">
        <v>27</v>
      </c>
      <c r="F90" s="8">
        <v>10</v>
      </c>
      <c r="G90" s="9" t="s">
        <v>65</v>
      </c>
      <c r="H90" s="10" t="s">
        <v>19</v>
      </c>
      <c r="I90" s="11">
        <v>22800000</v>
      </c>
      <c r="J90" s="11">
        <v>22800000</v>
      </c>
      <c r="K90" s="10" t="s">
        <v>20</v>
      </c>
      <c r="L90" s="9" t="s">
        <v>117</v>
      </c>
      <c r="M90" s="9">
        <v>6013779877</v>
      </c>
      <c r="N90" s="9" t="s">
        <v>118</v>
      </c>
      <c r="O90" s="1"/>
    </row>
    <row r="91" spans="1:15"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15"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15"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15" ht="15.75" customHeight="1" x14ac:dyDescent="0.2">
      <c r="A94" s="22">
        <v>89</v>
      </c>
      <c r="B94" s="23" t="s">
        <v>155</v>
      </c>
      <c r="C94" s="23" t="s">
        <v>191</v>
      </c>
      <c r="D94" s="24" t="s">
        <v>42</v>
      </c>
      <c r="E94" s="24" t="s">
        <v>42</v>
      </c>
      <c r="F94" s="25">
        <v>9</v>
      </c>
      <c r="G94" s="26" t="s">
        <v>65</v>
      </c>
      <c r="H94" s="29" t="s">
        <v>19</v>
      </c>
      <c r="I94" s="28">
        <v>3000000</v>
      </c>
      <c r="J94" s="28">
        <v>3000000</v>
      </c>
      <c r="K94" s="27" t="s">
        <v>20</v>
      </c>
      <c r="L94" s="26" t="s">
        <v>117</v>
      </c>
      <c r="M94" s="26">
        <v>6013779877</v>
      </c>
      <c r="N94" s="26" t="s">
        <v>118</v>
      </c>
      <c r="O94" s="1"/>
    </row>
    <row r="95" spans="1:15"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15"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1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15.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1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1000000}"/>
  <mergeCells count="2">
    <mergeCell ref="B1:N3"/>
    <mergeCell ref="B4:N4"/>
  </mergeCells>
  <hyperlinks>
    <hyperlink ref="N6" r:id="rId1" xr:uid="{00000000-0004-0000-0100-000000000000}"/>
    <hyperlink ref="N7" r:id="rId2" xr:uid="{00000000-0004-0000-0100-000001000000}"/>
    <hyperlink ref="N8" r:id="rId3" xr:uid="{00000000-0004-0000-0100-000002000000}"/>
    <hyperlink ref="N9" r:id="rId4" xr:uid="{00000000-0004-0000-0100-000003000000}"/>
    <hyperlink ref="N10" r:id="rId5" xr:uid="{00000000-0004-0000-0100-000004000000}"/>
    <hyperlink ref="N11" r:id="rId6" xr:uid="{00000000-0004-0000-0100-000005000000}"/>
    <hyperlink ref="N12" r:id="rId7" xr:uid="{00000000-0004-0000-0100-000006000000}"/>
    <hyperlink ref="N13" r:id="rId8" xr:uid="{00000000-0004-0000-0100-000007000000}"/>
    <hyperlink ref="N14" r:id="rId9" xr:uid="{00000000-0004-0000-0100-000008000000}"/>
    <hyperlink ref="N15" r:id="rId10" xr:uid="{00000000-0004-0000-0100-000009000000}"/>
    <hyperlink ref="N16" r:id="rId11" xr:uid="{00000000-0004-0000-0100-00000A000000}"/>
    <hyperlink ref="N17" r:id="rId12" xr:uid="{00000000-0004-0000-0100-00000B000000}"/>
    <hyperlink ref="N18" r:id="rId13" xr:uid="{00000000-0004-0000-0100-00000C000000}"/>
    <hyperlink ref="N19" r:id="rId14" xr:uid="{00000000-0004-0000-0100-00000D000000}"/>
    <hyperlink ref="N20" r:id="rId15" xr:uid="{00000000-0004-0000-0100-00000E000000}"/>
    <hyperlink ref="N21" r:id="rId16" xr:uid="{00000000-0004-0000-0100-00000F000000}"/>
    <hyperlink ref="N22" r:id="rId17" xr:uid="{00000000-0004-0000-0100-000010000000}"/>
    <hyperlink ref="N23" r:id="rId18" xr:uid="{00000000-0004-0000-0100-000011000000}"/>
    <hyperlink ref="N24" r:id="rId19" xr:uid="{00000000-0004-0000-0100-000012000000}"/>
    <hyperlink ref="N25" r:id="rId20" xr:uid="{00000000-0004-0000-0100-000013000000}"/>
    <hyperlink ref="N26" r:id="rId21" xr:uid="{00000000-0004-0000-0100-000014000000}"/>
    <hyperlink ref="N27" r:id="rId22" xr:uid="{00000000-0004-0000-0100-000015000000}"/>
    <hyperlink ref="N28" r:id="rId23" xr:uid="{00000000-0004-0000-0100-000016000000}"/>
    <hyperlink ref="N29" r:id="rId24" xr:uid="{00000000-0004-0000-0100-000017000000}"/>
    <hyperlink ref="N30" r:id="rId25" xr:uid="{00000000-0004-0000-0100-000018000000}"/>
    <hyperlink ref="N31" r:id="rId26" xr:uid="{00000000-0004-0000-0100-000019000000}"/>
    <hyperlink ref="N32" r:id="rId27" xr:uid="{00000000-0004-0000-0100-00001A000000}"/>
    <hyperlink ref="N33" r:id="rId28" xr:uid="{00000000-0004-0000-0100-00001B000000}"/>
    <hyperlink ref="N34" r:id="rId29" xr:uid="{00000000-0004-0000-0100-00001C000000}"/>
    <hyperlink ref="N35" r:id="rId30" xr:uid="{00000000-0004-0000-0100-00001D000000}"/>
    <hyperlink ref="N36" r:id="rId31" xr:uid="{00000000-0004-0000-0100-00001E000000}"/>
    <hyperlink ref="N37" r:id="rId32" xr:uid="{00000000-0004-0000-0100-00001F000000}"/>
    <hyperlink ref="N38" r:id="rId33" xr:uid="{00000000-0004-0000-0100-000020000000}"/>
    <hyperlink ref="N39" r:id="rId34" xr:uid="{00000000-0004-0000-0100-000021000000}"/>
    <hyperlink ref="N40" r:id="rId35" xr:uid="{00000000-0004-0000-0100-000022000000}"/>
    <hyperlink ref="N41" r:id="rId36" xr:uid="{00000000-0004-0000-0100-000023000000}"/>
    <hyperlink ref="N42" r:id="rId37" xr:uid="{00000000-0004-0000-0100-000024000000}"/>
    <hyperlink ref="N43" r:id="rId38" xr:uid="{00000000-0004-0000-0100-000025000000}"/>
    <hyperlink ref="N44" r:id="rId39" xr:uid="{00000000-0004-0000-0100-000026000000}"/>
    <hyperlink ref="N45" r:id="rId40" xr:uid="{00000000-0004-0000-0100-000027000000}"/>
    <hyperlink ref="N46" r:id="rId41" xr:uid="{00000000-0004-0000-0100-000028000000}"/>
    <hyperlink ref="N47" r:id="rId42" xr:uid="{00000000-0004-0000-0100-000029000000}"/>
    <hyperlink ref="N48" r:id="rId43" xr:uid="{00000000-0004-0000-0100-00002A000000}"/>
    <hyperlink ref="N49" r:id="rId44" xr:uid="{00000000-0004-0000-0100-00002B000000}"/>
    <hyperlink ref="N50" r:id="rId45" xr:uid="{00000000-0004-0000-0100-00002C000000}"/>
    <hyperlink ref="N51" r:id="rId46" xr:uid="{00000000-0004-0000-0100-00002D000000}"/>
    <hyperlink ref="N52" r:id="rId47" xr:uid="{00000000-0004-0000-0100-00002E000000}"/>
    <hyperlink ref="N53" r:id="rId48" xr:uid="{00000000-0004-0000-0100-00002F000000}"/>
    <hyperlink ref="N54" r:id="rId49" xr:uid="{00000000-0004-0000-0100-000030000000}"/>
    <hyperlink ref="N55" r:id="rId50" xr:uid="{00000000-0004-0000-0100-000031000000}"/>
    <hyperlink ref="N56" r:id="rId51" xr:uid="{00000000-0004-0000-0100-000032000000}"/>
    <hyperlink ref="N57" r:id="rId52" xr:uid="{00000000-0004-0000-0100-000033000000}"/>
    <hyperlink ref="N58" r:id="rId53" xr:uid="{00000000-0004-0000-0100-000034000000}"/>
    <hyperlink ref="N59" r:id="rId54" xr:uid="{00000000-0004-0000-0100-000035000000}"/>
    <hyperlink ref="N60" r:id="rId55" xr:uid="{00000000-0004-0000-0100-000036000000}"/>
    <hyperlink ref="N61" r:id="rId56" xr:uid="{00000000-0004-0000-0100-000037000000}"/>
    <hyperlink ref="N62" r:id="rId57" xr:uid="{00000000-0004-0000-0100-000038000000}"/>
    <hyperlink ref="N63" r:id="rId58" xr:uid="{00000000-0004-0000-0100-000039000000}"/>
    <hyperlink ref="N64" r:id="rId59" xr:uid="{00000000-0004-0000-0100-00003A000000}"/>
    <hyperlink ref="N65" r:id="rId60" xr:uid="{00000000-0004-0000-0100-00003B000000}"/>
    <hyperlink ref="N66" r:id="rId61" xr:uid="{00000000-0004-0000-0100-00003C000000}"/>
    <hyperlink ref="N67" r:id="rId62" xr:uid="{00000000-0004-0000-0100-00003D000000}"/>
    <hyperlink ref="N68" r:id="rId63" xr:uid="{00000000-0004-0000-0100-00003E000000}"/>
    <hyperlink ref="N69" r:id="rId64" xr:uid="{00000000-0004-0000-0100-00003F000000}"/>
    <hyperlink ref="N70" r:id="rId65" xr:uid="{00000000-0004-0000-0100-000040000000}"/>
  </hyperlinks>
  <pageMargins left="0.75" right="0.75" top="1" bottom="1" header="0" footer="0"/>
  <pageSetup orientation="portrait" r:id="rId6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19" t="s">
        <v>0</v>
      </c>
      <c r="C1" s="220"/>
      <c r="D1" s="220"/>
      <c r="E1" s="220"/>
      <c r="F1" s="220"/>
      <c r="G1" s="220"/>
      <c r="H1" s="220"/>
      <c r="I1" s="220"/>
      <c r="J1" s="220"/>
      <c r="K1" s="220"/>
      <c r="L1" s="220"/>
      <c r="M1" s="220"/>
      <c r="N1" s="221"/>
      <c r="O1" s="1"/>
    </row>
    <row r="2" spans="1:34" ht="15.75" hidden="1"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192</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193</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27</v>
      </c>
      <c r="E86" s="7" t="s">
        <v>27</v>
      </c>
      <c r="F86" s="8">
        <v>1</v>
      </c>
      <c r="G86" s="9" t="s">
        <v>65</v>
      </c>
      <c r="H86" s="10" t="s">
        <v>19</v>
      </c>
      <c r="I86" s="11">
        <v>7047454</v>
      </c>
      <c r="J86" s="11">
        <v>7047454</v>
      </c>
      <c r="K86" s="10"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87.75" customHeight="1" x14ac:dyDescent="0.2">
      <c r="A90" s="22">
        <v>85</v>
      </c>
      <c r="B90" s="23" t="s">
        <v>194</v>
      </c>
      <c r="C90" s="23" t="s">
        <v>195</v>
      </c>
      <c r="D90" s="24" t="s">
        <v>42</v>
      </c>
      <c r="E90" s="24" t="s">
        <v>42</v>
      </c>
      <c r="F90" s="25">
        <v>9</v>
      </c>
      <c r="G90" s="26" t="s">
        <v>65</v>
      </c>
      <c r="H90" s="27" t="s">
        <v>19</v>
      </c>
      <c r="I90" s="28">
        <v>22800000</v>
      </c>
      <c r="J90" s="28">
        <v>22800000</v>
      </c>
      <c r="K90" s="27" t="s">
        <v>20</v>
      </c>
      <c r="L90" s="26" t="s">
        <v>117</v>
      </c>
      <c r="M90" s="26">
        <v>6013779877</v>
      </c>
      <c r="N90" s="26"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2000000}"/>
  <mergeCells count="2">
    <mergeCell ref="B1:N3"/>
    <mergeCell ref="B4:N4"/>
  </mergeCells>
  <hyperlinks>
    <hyperlink ref="N6" r:id="rId1" xr:uid="{00000000-0004-0000-0200-000000000000}"/>
    <hyperlink ref="N7" r:id="rId2" xr:uid="{00000000-0004-0000-0200-000001000000}"/>
    <hyperlink ref="N8" r:id="rId3" xr:uid="{00000000-0004-0000-0200-000002000000}"/>
    <hyperlink ref="N9" r:id="rId4" xr:uid="{00000000-0004-0000-0200-000003000000}"/>
    <hyperlink ref="N10" r:id="rId5" xr:uid="{00000000-0004-0000-0200-000004000000}"/>
    <hyperlink ref="N11" r:id="rId6" xr:uid="{00000000-0004-0000-0200-000005000000}"/>
    <hyperlink ref="N12" r:id="rId7" xr:uid="{00000000-0004-0000-0200-000006000000}"/>
    <hyperlink ref="N13" r:id="rId8" xr:uid="{00000000-0004-0000-0200-000007000000}"/>
    <hyperlink ref="N14" r:id="rId9" xr:uid="{00000000-0004-0000-0200-000008000000}"/>
    <hyperlink ref="N15" r:id="rId10" xr:uid="{00000000-0004-0000-0200-000009000000}"/>
    <hyperlink ref="N16" r:id="rId11" xr:uid="{00000000-0004-0000-0200-00000A000000}"/>
    <hyperlink ref="N17" r:id="rId12" xr:uid="{00000000-0004-0000-0200-00000B000000}"/>
    <hyperlink ref="N18" r:id="rId13" xr:uid="{00000000-0004-0000-0200-00000C000000}"/>
    <hyperlink ref="N19" r:id="rId14" xr:uid="{00000000-0004-0000-0200-00000D000000}"/>
    <hyperlink ref="N20" r:id="rId15" xr:uid="{00000000-0004-0000-0200-00000E000000}"/>
    <hyperlink ref="N21" r:id="rId16" xr:uid="{00000000-0004-0000-0200-00000F000000}"/>
    <hyperlink ref="N22" r:id="rId17" xr:uid="{00000000-0004-0000-0200-000010000000}"/>
    <hyperlink ref="N23" r:id="rId18" xr:uid="{00000000-0004-0000-0200-000011000000}"/>
    <hyperlink ref="N24" r:id="rId19" xr:uid="{00000000-0004-0000-0200-000012000000}"/>
    <hyperlink ref="N25" r:id="rId20" xr:uid="{00000000-0004-0000-0200-000013000000}"/>
    <hyperlink ref="N26" r:id="rId21" xr:uid="{00000000-0004-0000-0200-000014000000}"/>
    <hyperlink ref="N27" r:id="rId22" xr:uid="{00000000-0004-0000-0200-000015000000}"/>
    <hyperlink ref="N28" r:id="rId23" xr:uid="{00000000-0004-0000-0200-000016000000}"/>
    <hyperlink ref="N29" r:id="rId24" xr:uid="{00000000-0004-0000-0200-000017000000}"/>
    <hyperlink ref="N30" r:id="rId25" xr:uid="{00000000-0004-0000-0200-000018000000}"/>
    <hyperlink ref="N31" r:id="rId26" xr:uid="{00000000-0004-0000-0200-000019000000}"/>
    <hyperlink ref="N32" r:id="rId27" xr:uid="{00000000-0004-0000-0200-00001A000000}"/>
    <hyperlink ref="N33" r:id="rId28" xr:uid="{00000000-0004-0000-0200-00001B000000}"/>
    <hyperlink ref="N34" r:id="rId29" xr:uid="{00000000-0004-0000-0200-00001C000000}"/>
    <hyperlink ref="N35" r:id="rId30" xr:uid="{00000000-0004-0000-0200-00001D000000}"/>
    <hyperlink ref="N36" r:id="rId31" xr:uid="{00000000-0004-0000-0200-00001E000000}"/>
    <hyperlink ref="N37" r:id="rId32" xr:uid="{00000000-0004-0000-0200-00001F000000}"/>
    <hyperlink ref="N38" r:id="rId33" xr:uid="{00000000-0004-0000-0200-000020000000}"/>
    <hyperlink ref="N39" r:id="rId34" xr:uid="{00000000-0004-0000-0200-000021000000}"/>
    <hyperlink ref="N40" r:id="rId35" xr:uid="{00000000-0004-0000-0200-000022000000}"/>
    <hyperlink ref="N41" r:id="rId36" xr:uid="{00000000-0004-0000-0200-000023000000}"/>
    <hyperlink ref="N42" r:id="rId37" xr:uid="{00000000-0004-0000-0200-000024000000}"/>
    <hyperlink ref="N43" r:id="rId38" xr:uid="{00000000-0004-0000-0200-000025000000}"/>
    <hyperlink ref="N44" r:id="rId39" xr:uid="{00000000-0004-0000-0200-000026000000}"/>
    <hyperlink ref="N45" r:id="rId40" xr:uid="{00000000-0004-0000-0200-000027000000}"/>
    <hyperlink ref="N46" r:id="rId41" xr:uid="{00000000-0004-0000-0200-000028000000}"/>
    <hyperlink ref="N47" r:id="rId42" xr:uid="{00000000-0004-0000-0200-000029000000}"/>
    <hyperlink ref="N48" r:id="rId43" xr:uid="{00000000-0004-0000-0200-00002A000000}"/>
    <hyperlink ref="N49" r:id="rId44" xr:uid="{00000000-0004-0000-0200-00002B000000}"/>
    <hyperlink ref="N50" r:id="rId45" xr:uid="{00000000-0004-0000-0200-00002C000000}"/>
    <hyperlink ref="N51" r:id="rId46" xr:uid="{00000000-0004-0000-0200-00002D000000}"/>
    <hyperlink ref="N52" r:id="rId47" xr:uid="{00000000-0004-0000-0200-00002E000000}"/>
    <hyperlink ref="N53" r:id="rId48" xr:uid="{00000000-0004-0000-0200-00002F000000}"/>
    <hyperlink ref="N54" r:id="rId49" xr:uid="{00000000-0004-0000-0200-000030000000}"/>
    <hyperlink ref="N55" r:id="rId50" xr:uid="{00000000-0004-0000-0200-000031000000}"/>
    <hyperlink ref="N56" r:id="rId51" xr:uid="{00000000-0004-0000-0200-000032000000}"/>
    <hyperlink ref="N57" r:id="rId52" xr:uid="{00000000-0004-0000-0200-000033000000}"/>
    <hyperlink ref="N58" r:id="rId53" xr:uid="{00000000-0004-0000-0200-000034000000}"/>
    <hyperlink ref="N59" r:id="rId54" xr:uid="{00000000-0004-0000-0200-000035000000}"/>
    <hyperlink ref="N60" r:id="rId55" xr:uid="{00000000-0004-0000-0200-000036000000}"/>
    <hyperlink ref="N61" r:id="rId56" xr:uid="{00000000-0004-0000-0200-000037000000}"/>
    <hyperlink ref="N62" r:id="rId57" xr:uid="{00000000-0004-0000-0200-000038000000}"/>
    <hyperlink ref="N63" r:id="rId58" xr:uid="{00000000-0004-0000-0200-000039000000}"/>
    <hyperlink ref="N64" r:id="rId59" xr:uid="{00000000-0004-0000-0200-00003A000000}"/>
    <hyperlink ref="N65" r:id="rId60" xr:uid="{00000000-0004-0000-0200-00003B000000}"/>
    <hyperlink ref="N66" r:id="rId61" xr:uid="{00000000-0004-0000-0200-00003C000000}"/>
    <hyperlink ref="N67" r:id="rId62" xr:uid="{00000000-0004-0000-0200-00003D000000}"/>
    <hyperlink ref="N68" r:id="rId63" xr:uid="{00000000-0004-0000-0200-00003E000000}"/>
    <hyperlink ref="N69" r:id="rId64" xr:uid="{00000000-0004-0000-0200-00003F000000}"/>
    <hyperlink ref="N70" r:id="rId65" xr:uid="{00000000-0004-0000-0200-000040000000}"/>
  </hyperlinks>
  <pageMargins left="0.75" right="0.75" top="1" bottom="1" header="0" footer="0"/>
  <pageSetup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H1000"/>
  <sheetViews>
    <sheetView workbookViewId="0">
      <pane ySplit="2" topLeftCell="A3" activePane="bottomLeft" state="frozen"/>
      <selection activeCell="B4" sqref="B4"/>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19" t="s">
        <v>0</v>
      </c>
      <c r="C1" s="220"/>
      <c r="D1" s="220"/>
      <c r="E1" s="220"/>
      <c r="F1" s="220"/>
      <c r="G1" s="220"/>
      <c r="H1" s="220"/>
      <c r="I1" s="220"/>
      <c r="J1" s="220"/>
      <c r="K1" s="220"/>
      <c r="L1" s="220"/>
      <c r="M1" s="220"/>
      <c r="N1" s="221"/>
      <c r="O1" s="1"/>
    </row>
    <row r="2" spans="1:34" ht="15.75" hidden="1"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192</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2">
        <v>81</v>
      </c>
      <c r="B86" s="23" t="s">
        <v>187</v>
      </c>
      <c r="C86" s="23" t="s">
        <v>188</v>
      </c>
      <c r="D86" s="24" t="s">
        <v>197</v>
      </c>
      <c r="E86" s="24" t="s">
        <v>197</v>
      </c>
      <c r="F86" s="25">
        <v>1</v>
      </c>
      <c r="G86" s="26" t="s">
        <v>65</v>
      </c>
      <c r="H86" s="24" t="s">
        <v>19</v>
      </c>
      <c r="I86" s="28">
        <v>7047454</v>
      </c>
      <c r="J86" s="28">
        <v>7047454</v>
      </c>
      <c r="K86" s="26" t="s">
        <v>20</v>
      </c>
      <c r="L86" s="26" t="s">
        <v>117</v>
      </c>
      <c r="M86" s="26">
        <v>6013779877</v>
      </c>
      <c r="N86" s="26"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3000000}"/>
  <mergeCells count="2">
    <mergeCell ref="B1:N3"/>
    <mergeCell ref="B4:N4"/>
  </mergeCells>
  <hyperlinks>
    <hyperlink ref="N6" r:id="rId1" xr:uid="{00000000-0004-0000-0300-000000000000}"/>
    <hyperlink ref="N7" r:id="rId2" xr:uid="{00000000-0004-0000-0300-000001000000}"/>
    <hyperlink ref="N8" r:id="rId3" xr:uid="{00000000-0004-0000-0300-000002000000}"/>
    <hyperlink ref="N9" r:id="rId4" xr:uid="{00000000-0004-0000-0300-000003000000}"/>
    <hyperlink ref="N10" r:id="rId5" xr:uid="{00000000-0004-0000-0300-000004000000}"/>
    <hyperlink ref="N11" r:id="rId6" xr:uid="{00000000-0004-0000-0300-000005000000}"/>
    <hyperlink ref="N12" r:id="rId7" xr:uid="{00000000-0004-0000-0300-000006000000}"/>
    <hyperlink ref="N13" r:id="rId8" xr:uid="{00000000-0004-0000-0300-000007000000}"/>
    <hyperlink ref="N14" r:id="rId9" xr:uid="{00000000-0004-0000-0300-000008000000}"/>
    <hyperlink ref="N15" r:id="rId10" xr:uid="{00000000-0004-0000-0300-000009000000}"/>
    <hyperlink ref="N16" r:id="rId11" xr:uid="{00000000-0004-0000-0300-00000A000000}"/>
    <hyperlink ref="N17" r:id="rId12" xr:uid="{00000000-0004-0000-0300-00000B000000}"/>
    <hyperlink ref="N18" r:id="rId13" xr:uid="{00000000-0004-0000-0300-00000C000000}"/>
    <hyperlink ref="N19" r:id="rId14" xr:uid="{00000000-0004-0000-0300-00000D000000}"/>
    <hyperlink ref="N20" r:id="rId15" xr:uid="{00000000-0004-0000-0300-00000E000000}"/>
    <hyperlink ref="N21" r:id="rId16" xr:uid="{00000000-0004-0000-0300-00000F000000}"/>
    <hyperlink ref="N22" r:id="rId17" xr:uid="{00000000-0004-0000-0300-000010000000}"/>
    <hyperlink ref="N23" r:id="rId18" xr:uid="{00000000-0004-0000-0300-000011000000}"/>
    <hyperlink ref="N24" r:id="rId19" xr:uid="{00000000-0004-0000-0300-000012000000}"/>
    <hyperlink ref="N25" r:id="rId20" xr:uid="{00000000-0004-0000-0300-000013000000}"/>
    <hyperlink ref="N26" r:id="rId21" xr:uid="{00000000-0004-0000-0300-000014000000}"/>
    <hyperlink ref="N27" r:id="rId22" xr:uid="{00000000-0004-0000-0300-000015000000}"/>
    <hyperlink ref="N28" r:id="rId23" xr:uid="{00000000-0004-0000-0300-000016000000}"/>
    <hyperlink ref="N29" r:id="rId24" xr:uid="{00000000-0004-0000-0300-000017000000}"/>
    <hyperlink ref="N30" r:id="rId25" xr:uid="{00000000-0004-0000-0300-000018000000}"/>
    <hyperlink ref="N31" r:id="rId26" xr:uid="{00000000-0004-0000-0300-000019000000}"/>
    <hyperlink ref="N32" r:id="rId27" xr:uid="{00000000-0004-0000-0300-00001A000000}"/>
    <hyperlink ref="N33" r:id="rId28" xr:uid="{00000000-0004-0000-0300-00001B000000}"/>
    <hyperlink ref="N34" r:id="rId29" xr:uid="{00000000-0004-0000-0300-00001C000000}"/>
    <hyperlink ref="N35" r:id="rId30" xr:uid="{00000000-0004-0000-0300-00001D000000}"/>
    <hyperlink ref="N36" r:id="rId31" xr:uid="{00000000-0004-0000-0300-00001E000000}"/>
    <hyperlink ref="N37" r:id="rId32" xr:uid="{00000000-0004-0000-0300-00001F000000}"/>
    <hyperlink ref="N38" r:id="rId33" xr:uid="{00000000-0004-0000-0300-000020000000}"/>
    <hyperlink ref="N39" r:id="rId34" xr:uid="{00000000-0004-0000-0300-000021000000}"/>
    <hyperlink ref="N40" r:id="rId35" xr:uid="{00000000-0004-0000-0300-000022000000}"/>
    <hyperlink ref="N41" r:id="rId36" xr:uid="{00000000-0004-0000-0300-000023000000}"/>
    <hyperlink ref="N42" r:id="rId37" xr:uid="{00000000-0004-0000-0300-000024000000}"/>
    <hyperlink ref="N43" r:id="rId38" xr:uid="{00000000-0004-0000-0300-000025000000}"/>
    <hyperlink ref="N44" r:id="rId39" xr:uid="{00000000-0004-0000-0300-000026000000}"/>
    <hyperlink ref="N45" r:id="rId40" xr:uid="{00000000-0004-0000-0300-000027000000}"/>
    <hyperlink ref="N46" r:id="rId41" xr:uid="{00000000-0004-0000-0300-000028000000}"/>
    <hyperlink ref="N47" r:id="rId42" xr:uid="{00000000-0004-0000-0300-000029000000}"/>
    <hyperlink ref="N48" r:id="rId43" xr:uid="{00000000-0004-0000-0300-00002A000000}"/>
    <hyperlink ref="N49" r:id="rId44" xr:uid="{00000000-0004-0000-0300-00002B000000}"/>
    <hyperlink ref="N50" r:id="rId45" xr:uid="{00000000-0004-0000-0300-00002C000000}"/>
    <hyperlink ref="N51" r:id="rId46" xr:uid="{00000000-0004-0000-0300-00002D000000}"/>
    <hyperlink ref="N52" r:id="rId47" xr:uid="{00000000-0004-0000-0300-00002E000000}"/>
    <hyperlink ref="N53" r:id="rId48" xr:uid="{00000000-0004-0000-0300-00002F000000}"/>
    <hyperlink ref="N54" r:id="rId49" xr:uid="{00000000-0004-0000-0300-000030000000}"/>
    <hyperlink ref="N55" r:id="rId50" xr:uid="{00000000-0004-0000-0300-000031000000}"/>
    <hyperlink ref="N56" r:id="rId51" xr:uid="{00000000-0004-0000-0300-000032000000}"/>
    <hyperlink ref="N57" r:id="rId52" xr:uid="{00000000-0004-0000-0300-000033000000}"/>
    <hyperlink ref="N58" r:id="rId53" xr:uid="{00000000-0004-0000-0300-000034000000}"/>
    <hyperlink ref="N59" r:id="rId54" xr:uid="{00000000-0004-0000-0300-000035000000}"/>
    <hyperlink ref="N60" r:id="rId55" xr:uid="{00000000-0004-0000-0300-000036000000}"/>
    <hyperlink ref="N61" r:id="rId56" xr:uid="{00000000-0004-0000-0300-000037000000}"/>
    <hyperlink ref="N62" r:id="rId57" xr:uid="{00000000-0004-0000-0300-000038000000}"/>
    <hyperlink ref="N63" r:id="rId58" xr:uid="{00000000-0004-0000-0300-000039000000}"/>
    <hyperlink ref="N64" r:id="rId59" xr:uid="{00000000-0004-0000-0300-00003A000000}"/>
    <hyperlink ref="N65" r:id="rId60" xr:uid="{00000000-0004-0000-0300-00003B000000}"/>
    <hyperlink ref="N66" r:id="rId61" xr:uid="{00000000-0004-0000-0300-00003C000000}"/>
    <hyperlink ref="N67" r:id="rId62" xr:uid="{00000000-0004-0000-0300-00003D000000}"/>
    <hyperlink ref="N68" r:id="rId63" xr:uid="{00000000-0004-0000-0300-00003E000000}"/>
    <hyperlink ref="N69" r:id="rId64" xr:uid="{00000000-0004-0000-0300-00003F000000}"/>
    <hyperlink ref="N70" r:id="rId65" xr:uid="{00000000-0004-0000-0300-000040000000}"/>
  </hyperlinks>
  <pageMargins left="0.75" right="0.75" top="1" bottom="1" header="0" footer="0"/>
  <pageSetup orientation="portrait" r:id="rId6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1000"/>
  <sheetViews>
    <sheetView workbookViewId="0">
      <pane ySplit="2" topLeftCell="A39"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9" t="s">
        <v>0</v>
      </c>
      <c r="C1" s="220"/>
      <c r="D1" s="220"/>
      <c r="E1" s="220"/>
      <c r="F1" s="220"/>
      <c r="G1" s="220"/>
      <c r="H1" s="220"/>
      <c r="I1" s="220"/>
      <c r="J1" s="220"/>
      <c r="K1" s="220"/>
      <c r="L1" s="220"/>
      <c r="M1" s="220"/>
      <c r="N1" s="221"/>
      <c r="O1" s="1"/>
    </row>
    <row r="2" spans="1:34" ht="15.75"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198</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199</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30">
        <v>13</v>
      </c>
      <c r="B18" s="31" t="s">
        <v>45</v>
      </c>
      <c r="C18" s="31" t="s">
        <v>46</v>
      </c>
      <c r="D18" s="32"/>
      <c r="E18" s="32"/>
      <c r="F18" s="33"/>
      <c r="G18" s="34" t="s">
        <v>18</v>
      </c>
      <c r="H18" s="32" t="s">
        <v>19</v>
      </c>
      <c r="I18" s="35"/>
      <c r="J18" s="35"/>
      <c r="K18" s="34" t="s">
        <v>20</v>
      </c>
      <c r="L18" s="34" t="s">
        <v>21</v>
      </c>
      <c r="M18" s="34"/>
      <c r="N18" s="36" t="s">
        <v>22</v>
      </c>
      <c r="O18" s="1"/>
    </row>
    <row r="19" spans="1:15" ht="15.75" customHeight="1" x14ac:dyDescent="0.2">
      <c r="A19" s="30">
        <v>14</v>
      </c>
      <c r="B19" s="31" t="s">
        <v>45</v>
      </c>
      <c r="C19" s="31" t="s">
        <v>48</v>
      </c>
      <c r="D19" s="32"/>
      <c r="E19" s="32"/>
      <c r="F19" s="33"/>
      <c r="G19" s="34" t="s">
        <v>18</v>
      </c>
      <c r="H19" s="37" t="s">
        <v>19</v>
      </c>
      <c r="I19" s="35"/>
      <c r="J19" s="35"/>
      <c r="K19" s="37" t="s">
        <v>20</v>
      </c>
      <c r="L19" s="34" t="s">
        <v>21</v>
      </c>
      <c r="M19" s="34"/>
      <c r="N19" s="36" t="s">
        <v>22</v>
      </c>
      <c r="O19" s="1"/>
    </row>
    <row r="20" spans="1:15" ht="15.75" customHeight="1" x14ac:dyDescent="0.2">
      <c r="A20" s="30">
        <v>15</v>
      </c>
      <c r="B20" s="31" t="s">
        <v>45</v>
      </c>
      <c r="C20" s="31" t="s">
        <v>49</v>
      </c>
      <c r="D20" s="32"/>
      <c r="E20" s="32"/>
      <c r="F20" s="33"/>
      <c r="G20" s="34" t="s">
        <v>18</v>
      </c>
      <c r="H20" s="37" t="s">
        <v>19</v>
      </c>
      <c r="I20" s="35"/>
      <c r="J20" s="35"/>
      <c r="K20" s="37" t="s">
        <v>20</v>
      </c>
      <c r="L20" s="34" t="s">
        <v>21</v>
      </c>
      <c r="M20" s="34"/>
      <c r="N20" s="36" t="s">
        <v>22</v>
      </c>
      <c r="O20" s="1"/>
    </row>
    <row r="21" spans="1:15" ht="15.75" customHeight="1" x14ac:dyDescent="0.2">
      <c r="A21" s="30">
        <v>16</v>
      </c>
      <c r="B21" s="31" t="s">
        <v>45</v>
      </c>
      <c r="C21" s="31" t="s">
        <v>50</v>
      </c>
      <c r="D21" s="32"/>
      <c r="E21" s="32"/>
      <c r="F21" s="33"/>
      <c r="G21" s="34" t="s">
        <v>18</v>
      </c>
      <c r="H21" s="32" t="s">
        <v>19</v>
      </c>
      <c r="I21" s="35"/>
      <c r="J21" s="35"/>
      <c r="K21" s="34" t="s">
        <v>20</v>
      </c>
      <c r="L21" s="34" t="s">
        <v>21</v>
      </c>
      <c r="M21" s="34"/>
      <c r="N21" s="36" t="s">
        <v>22</v>
      </c>
      <c r="O21" s="1"/>
    </row>
    <row r="22" spans="1:15" ht="15.75" customHeight="1" x14ac:dyDescent="0.2">
      <c r="A22" s="30">
        <v>17</v>
      </c>
      <c r="B22" s="31" t="s">
        <v>45</v>
      </c>
      <c r="C22" s="31" t="s">
        <v>52</v>
      </c>
      <c r="D22" s="32"/>
      <c r="E22" s="32"/>
      <c r="F22" s="33"/>
      <c r="G22" s="34" t="s">
        <v>18</v>
      </c>
      <c r="H22" s="32" t="s">
        <v>19</v>
      </c>
      <c r="I22" s="35"/>
      <c r="J22" s="35"/>
      <c r="K22" s="34" t="s">
        <v>20</v>
      </c>
      <c r="L22" s="34" t="s">
        <v>21</v>
      </c>
      <c r="M22" s="34"/>
      <c r="N22" s="36" t="s">
        <v>22</v>
      </c>
      <c r="O22" s="1"/>
    </row>
    <row r="23" spans="1:15" ht="36" customHeight="1" x14ac:dyDescent="0.2">
      <c r="A23" s="38">
        <v>18</v>
      </c>
      <c r="B23" s="23" t="s">
        <v>54</v>
      </c>
      <c r="C23" s="23" t="s">
        <v>200</v>
      </c>
      <c r="D23" s="24" t="s">
        <v>67</v>
      </c>
      <c r="E23" s="24" t="s">
        <v>67</v>
      </c>
      <c r="F23" s="25">
        <v>4</v>
      </c>
      <c r="G23" s="26" t="s">
        <v>56</v>
      </c>
      <c r="H23" s="27" t="s">
        <v>19</v>
      </c>
      <c r="I23" s="28">
        <v>99000000</v>
      </c>
      <c r="J23" s="28">
        <v>99000000</v>
      </c>
      <c r="K23" s="27" t="s">
        <v>20</v>
      </c>
      <c r="L23" s="26" t="s">
        <v>21</v>
      </c>
      <c r="M23" s="26">
        <v>6013779877</v>
      </c>
      <c r="N23" s="39" t="s">
        <v>22</v>
      </c>
      <c r="O23" s="1"/>
    </row>
    <row r="24" spans="1:15" ht="15.75" customHeight="1" x14ac:dyDescent="0.2">
      <c r="A24" s="30">
        <v>19</v>
      </c>
      <c r="B24" s="31" t="s">
        <v>45</v>
      </c>
      <c r="C24" s="31" t="s">
        <v>57</v>
      </c>
      <c r="D24" s="32"/>
      <c r="E24" s="32"/>
      <c r="F24" s="33"/>
      <c r="G24" s="34" t="s">
        <v>18</v>
      </c>
      <c r="H24" s="34" t="s">
        <v>58</v>
      </c>
      <c r="I24" s="35"/>
      <c r="J24" s="35"/>
      <c r="K24" s="34" t="s">
        <v>20</v>
      </c>
      <c r="L24" s="34" t="s">
        <v>21</v>
      </c>
      <c r="M24" s="34"/>
      <c r="N24" s="36" t="s">
        <v>22</v>
      </c>
      <c r="O24" s="1"/>
    </row>
    <row r="25" spans="1:15" ht="15.75" customHeight="1" x14ac:dyDescent="0.2">
      <c r="A25" s="30">
        <v>20</v>
      </c>
      <c r="B25" s="31" t="s">
        <v>45</v>
      </c>
      <c r="C25" s="31" t="s">
        <v>59</v>
      </c>
      <c r="D25" s="32"/>
      <c r="E25" s="32"/>
      <c r="F25" s="33"/>
      <c r="G25" s="34" t="s">
        <v>18</v>
      </c>
      <c r="H25" s="32" t="s">
        <v>19</v>
      </c>
      <c r="I25" s="35"/>
      <c r="J25" s="35"/>
      <c r="K25" s="34" t="s">
        <v>20</v>
      </c>
      <c r="L25" s="34" t="s">
        <v>21</v>
      </c>
      <c r="M25" s="34"/>
      <c r="N25" s="36" t="s">
        <v>22</v>
      </c>
      <c r="O25" s="1"/>
    </row>
    <row r="26" spans="1:15" ht="15.75" customHeight="1" x14ac:dyDescent="0.2">
      <c r="A26" s="22">
        <v>21</v>
      </c>
      <c r="B26" s="23" t="s">
        <v>60</v>
      </c>
      <c r="C26" s="23" t="s">
        <v>61</v>
      </c>
      <c r="D26" s="24" t="s">
        <v>47</v>
      </c>
      <c r="E26" s="24" t="s">
        <v>47</v>
      </c>
      <c r="F26" s="25">
        <v>7</v>
      </c>
      <c r="G26" s="26" t="s">
        <v>18</v>
      </c>
      <c r="H26" s="29" t="s">
        <v>58</v>
      </c>
      <c r="I26" s="28">
        <v>2100000000</v>
      </c>
      <c r="J26" s="28">
        <v>2100000000</v>
      </c>
      <c r="K26" s="27" t="s">
        <v>20</v>
      </c>
      <c r="L26" s="26" t="s">
        <v>21</v>
      </c>
      <c r="M26" s="26">
        <v>6013779877</v>
      </c>
      <c r="N26" s="39"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30">
        <v>23</v>
      </c>
      <c r="B28" s="31" t="s">
        <v>45</v>
      </c>
      <c r="C28" s="31" t="s">
        <v>66</v>
      </c>
      <c r="D28" s="32"/>
      <c r="E28" s="32"/>
      <c r="F28" s="33"/>
      <c r="G28" s="34" t="s">
        <v>18</v>
      </c>
      <c r="H28" s="32" t="s">
        <v>19</v>
      </c>
      <c r="I28" s="35"/>
      <c r="J28" s="35"/>
      <c r="K28" s="34" t="s">
        <v>20</v>
      </c>
      <c r="L28" s="34" t="s">
        <v>21</v>
      </c>
      <c r="M28" s="34"/>
      <c r="N28" s="36"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30">
        <v>25</v>
      </c>
      <c r="B30" s="31" t="s">
        <v>45</v>
      </c>
      <c r="C30" s="31" t="s">
        <v>69</v>
      </c>
      <c r="D30" s="32"/>
      <c r="E30" s="32"/>
      <c r="F30" s="33"/>
      <c r="G30" s="34" t="s">
        <v>18</v>
      </c>
      <c r="H30" s="32" t="s">
        <v>19</v>
      </c>
      <c r="I30" s="35"/>
      <c r="J30" s="35"/>
      <c r="K30" s="34" t="s">
        <v>20</v>
      </c>
      <c r="L30" s="34" t="s">
        <v>21</v>
      </c>
      <c r="M30" s="34"/>
      <c r="N30" s="36" t="s">
        <v>22</v>
      </c>
      <c r="O30" s="1"/>
    </row>
    <row r="31" spans="1:15" ht="15.75" customHeight="1" x14ac:dyDescent="0.2">
      <c r="A31" s="30">
        <v>26</v>
      </c>
      <c r="B31" s="31" t="s">
        <v>45</v>
      </c>
      <c r="C31" s="31" t="s">
        <v>70</v>
      </c>
      <c r="D31" s="32"/>
      <c r="E31" s="32"/>
      <c r="F31" s="33"/>
      <c r="G31" s="34" t="s">
        <v>18</v>
      </c>
      <c r="H31" s="32" t="s">
        <v>58</v>
      </c>
      <c r="I31" s="35"/>
      <c r="J31" s="35"/>
      <c r="K31" s="34" t="s">
        <v>20</v>
      </c>
      <c r="L31" s="34" t="s">
        <v>21</v>
      </c>
      <c r="M31" s="34"/>
      <c r="N31" s="36"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34"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34"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34"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34" ht="15.75" customHeight="1" x14ac:dyDescent="0.2">
      <c r="A40" s="22">
        <v>35</v>
      </c>
      <c r="B40" s="23" t="s">
        <v>84</v>
      </c>
      <c r="C40" s="23" t="s">
        <v>85</v>
      </c>
      <c r="D40" s="24" t="s">
        <v>67</v>
      </c>
      <c r="E40" s="24" t="s">
        <v>67</v>
      </c>
      <c r="F40" s="25">
        <v>8</v>
      </c>
      <c r="G40" s="26" t="s">
        <v>18</v>
      </c>
      <c r="H40" s="29" t="s">
        <v>19</v>
      </c>
      <c r="I40" s="28">
        <v>27306940.5</v>
      </c>
      <c r="J40" s="28">
        <v>27306940.5</v>
      </c>
      <c r="K40" s="27" t="s">
        <v>20</v>
      </c>
      <c r="L40" s="26" t="s">
        <v>21</v>
      </c>
      <c r="M40" s="26">
        <v>6013779877</v>
      </c>
      <c r="N40" s="39" t="s">
        <v>22</v>
      </c>
      <c r="O40" s="1"/>
    </row>
    <row r="41" spans="1:34" ht="15.75" customHeight="1" x14ac:dyDescent="0.2">
      <c r="A41" s="22">
        <v>36</v>
      </c>
      <c r="B41" s="23" t="s">
        <v>84</v>
      </c>
      <c r="C41" s="23" t="s">
        <v>86</v>
      </c>
      <c r="D41" s="24" t="s">
        <v>67</v>
      </c>
      <c r="E41" s="24" t="s">
        <v>67</v>
      </c>
      <c r="F41" s="25">
        <v>8</v>
      </c>
      <c r="G41" s="26" t="s">
        <v>56</v>
      </c>
      <c r="H41" s="29" t="s">
        <v>19</v>
      </c>
      <c r="I41" s="28">
        <v>97710549</v>
      </c>
      <c r="J41" s="28">
        <v>97710549</v>
      </c>
      <c r="K41" s="27" t="s">
        <v>20</v>
      </c>
      <c r="L41" s="26" t="s">
        <v>21</v>
      </c>
      <c r="M41" s="26">
        <v>6013779877</v>
      </c>
      <c r="N41" s="39" t="s">
        <v>22</v>
      </c>
      <c r="O41" s="1"/>
    </row>
    <row r="42" spans="1:34" ht="15.75" customHeight="1" x14ac:dyDescent="0.2">
      <c r="A42" s="22">
        <v>37</v>
      </c>
      <c r="B42" s="23" t="s">
        <v>84</v>
      </c>
      <c r="C42" s="23" t="s">
        <v>87</v>
      </c>
      <c r="D42" s="24" t="s">
        <v>67</v>
      </c>
      <c r="E42" s="24" t="s">
        <v>67</v>
      </c>
      <c r="F42" s="25">
        <v>8</v>
      </c>
      <c r="G42" s="26" t="s">
        <v>18</v>
      </c>
      <c r="H42" s="29" t="s">
        <v>19</v>
      </c>
      <c r="I42" s="28">
        <v>27864225</v>
      </c>
      <c r="J42" s="28">
        <v>27864225</v>
      </c>
      <c r="K42" s="27" t="s">
        <v>20</v>
      </c>
      <c r="L42" s="26" t="s">
        <v>21</v>
      </c>
      <c r="M42" s="26">
        <v>6013779877</v>
      </c>
      <c r="N42" s="39" t="s">
        <v>22</v>
      </c>
      <c r="O42" s="1"/>
    </row>
    <row r="43" spans="1:34" ht="15.75" customHeight="1" x14ac:dyDescent="0.2">
      <c r="A43" s="22">
        <v>38</v>
      </c>
      <c r="B43" s="23" t="s">
        <v>84</v>
      </c>
      <c r="C43" s="23" t="s">
        <v>88</v>
      </c>
      <c r="D43" s="24" t="s">
        <v>67</v>
      </c>
      <c r="E43" s="24" t="s">
        <v>67</v>
      </c>
      <c r="F43" s="25">
        <v>8</v>
      </c>
      <c r="G43" s="26" t="s">
        <v>18</v>
      </c>
      <c r="H43" s="29" t="s">
        <v>19</v>
      </c>
      <c r="I43" s="28">
        <v>69103278</v>
      </c>
      <c r="J43" s="28">
        <v>69103278</v>
      </c>
      <c r="K43" s="27" t="s">
        <v>20</v>
      </c>
      <c r="L43" s="26" t="s">
        <v>21</v>
      </c>
      <c r="M43" s="26">
        <v>6013779877</v>
      </c>
      <c r="N43" s="39" t="s">
        <v>22</v>
      </c>
      <c r="O43" s="1"/>
    </row>
    <row r="44" spans="1:34" ht="15.75" customHeight="1" x14ac:dyDescent="0.2">
      <c r="A44" s="22">
        <v>39</v>
      </c>
      <c r="B44" s="23" t="s">
        <v>84</v>
      </c>
      <c r="C44" s="23" t="s">
        <v>89</v>
      </c>
      <c r="D44" s="24" t="s">
        <v>67</v>
      </c>
      <c r="E44" s="24" t="s">
        <v>67</v>
      </c>
      <c r="F44" s="25">
        <v>8</v>
      </c>
      <c r="G44" s="26" t="s">
        <v>18</v>
      </c>
      <c r="H44" s="29" t="s">
        <v>19</v>
      </c>
      <c r="I44" s="28">
        <v>53127789</v>
      </c>
      <c r="J44" s="28">
        <v>53127789</v>
      </c>
      <c r="K44" s="27" t="s">
        <v>20</v>
      </c>
      <c r="L44" s="26" t="s">
        <v>21</v>
      </c>
      <c r="M44" s="26">
        <v>6013779877</v>
      </c>
      <c r="N44" s="39" t="s">
        <v>22</v>
      </c>
      <c r="O44" s="1"/>
    </row>
    <row r="45" spans="1:34" ht="15.75" customHeight="1" x14ac:dyDescent="0.2">
      <c r="A45" s="22">
        <v>40</v>
      </c>
      <c r="B45" s="23" t="s">
        <v>84</v>
      </c>
      <c r="C45" s="23" t="s">
        <v>90</v>
      </c>
      <c r="D45" s="24" t="s">
        <v>67</v>
      </c>
      <c r="E45" s="24" t="s">
        <v>67</v>
      </c>
      <c r="F45" s="25">
        <v>8</v>
      </c>
      <c r="G45" s="26" t="s">
        <v>56</v>
      </c>
      <c r="H45" s="29" t="s">
        <v>19</v>
      </c>
      <c r="I45" s="28">
        <v>55728450</v>
      </c>
      <c r="J45" s="28">
        <v>55728450</v>
      </c>
      <c r="K45" s="27" t="s">
        <v>20</v>
      </c>
      <c r="L45" s="26" t="s">
        <v>21</v>
      </c>
      <c r="M45" s="26">
        <v>6013779877</v>
      </c>
      <c r="N45" s="39" t="s">
        <v>22</v>
      </c>
      <c r="O45" s="1"/>
    </row>
    <row r="46" spans="1:34" ht="15.75" customHeight="1" x14ac:dyDescent="0.2">
      <c r="A46" s="22">
        <v>41</v>
      </c>
      <c r="B46" s="23" t="s">
        <v>84</v>
      </c>
      <c r="C46" s="23" t="s">
        <v>91</v>
      </c>
      <c r="D46" s="24" t="s">
        <v>67</v>
      </c>
      <c r="E46" s="24" t="s">
        <v>67</v>
      </c>
      <c r="F46" s="25">
        <v>8</v>
      </c>
      <c r="G46" s="26" t="s">
        <v>18</v>
      </c>
      <c r="H46" s="29" t="s">
        <v>19</v>
      </c>
      <c r="I46" s="28">
        <v>42353622</v>
      </c>
      <c r="J46" s="28">
        <v>42353622</v>
      </c>
      <c r="K46" s="27" t="s">
        <v>20</v>
      </c>
      <c r="L46" s="26" t="s">
        <v>21</v>
      </c>
      <c r="M46" s="26">
        <v>6013779877</v>
      </c>
      <c r="N46" s="39" t="s">
        <v>22</v>
      </c>
      <c r="O46" s="1"/>
    </row>
    <row r="47" spans="1:34" ht="15.75" customHeight="1" x14ac:dyDescent="0.2">
      <c r="A47" s="22">
        <v>42</v>
      </c>
      <c r="B47" s="23" t="s">
        <v>84</v>
      </c>
      <c r="C47" s="23" t="s">
        <v>92</v>
      </c>
      <c r="D47" s="24" t="s">
        <v>67</v>
      </c>
      <c r="E47" s="24" t="s">
        <v>67</v>
      </c>
      <c r="F47" s="25">
        <v>8</v>
      </c>
      <c r="G47" s="26" t="s">
        <v>18</v>
      </c>
      <c r="H47" s="29" t="s">
        <v>19</v>
      </c>
      <c r="I47" s="28">
        <v>39009915</v>
      </c>
      <c r="J47" s="28">
        <v>39009915</v>
      </c>
      <c r="K47" s="27" t="s">
        <v>20</v>
      </c>
      <c r="L47" s="26" t="s">
        <v>21</v>
      </c>
      <c r="M47" s="26">
        <v>6013779877</v>
      </c>
      <c r="N47" s="39" t="s">
        <v>22</v>
      </c>
      <c r="O47" s="40"/>
      <c r="P47" s="40"/>
      <c r="Q47" s="40"/>
      <c r="R47" s="40"/>
      <c r="S47" s="40"/>
      <c r="T47" s="40"/>
      <c r="U47" s="40"/>
      <c r="V47" s="40"/>
      <c r="W47" s="40"/>
      <c r="X47" s="40"/>
      <c r="Y47" s="40"/>
      <c r="Z47" s="40"/>
      <c r="AA47" s="40"/>
      <c r="AB47" s="40"/>
      <c r="AC47" s="40"/>
      <c r="AD47" s="40"/>
      <c r="AE47" s="40"/>
      <c r="AF47" s="40"/>
      <c r="AG47" s="40"/>
      <c r="AH47" s="40"/>
    </row>
    <row r="48" spans="1:34" ht="15.75" customHeight="1" x14ac:dyDescent="0.2">
      <c r="A48" s="22">
        <v>43</v>
      </c>
      <c r="B48" s="23" t="s">
        <v>84</v>
      </c>
      <c r="C48" s="23" t="s">
        <v>93</v>
      </c>
      <c r="D48" s="24" t="s">
        <v>67</v>
      </c>
      <c r="E48" s="24" t="s">
        <v>67</v>
      </c>
      <c r="F48" s="25">
        <v>8</v>
      </c>
      <c r="G48" s="26" t="s">
        <v>56</v>
      </c>
      <c r="H48" s="29" t="s">
        <v>19</v>
      </c>
      <c r="I48" s="28">
        <v>38452630.5</v>
      </c>
      <c r="J48" s="28">
        <v>38452630.5</v>
      </c>
      <c r="K48" s="27" t="s">
        <v>20</v>
      </c>
      <c r="L48" s="26" t="s">
        <v>21</v>
      </c>
      <c r="M48" s="26">
        <v>6013779877</v>
      </c>
      <c r="N48" s="39" t="s">
        <v>22</v>
      </c>
      <c r="O48" s="40"/>
      <c r="P48" s="40"/>
      <c r="Q48" s="40"/>
      <c r="R48" s="40"/>
      <c r="S48" s="40"/>
      <c r="T48" s="40"/>
      <c r="U48" s="40"/>
      <c r="V48" s="40"/>
      <c r="W48" s="40"/>
      <c r="X48" s="40"/>
      <c r="Y48" s="40"/>
      <c r="Z48" s="40"/>
      <c r="AA48" s="40"/>
      <c r="AB48" s="40"/>
      <c r="AC48" s="40"/>
      <c r="AD48" s="40"/>
      <c r="AE48" s="40"/>
      <c r="AF48" s="40"/>
      <c r="AG48" s="40"/>
      <c r="AH48" s="40"/>
    </row>
    <row r="49" spans="1:34" ht="15.75" customHeight="1" x14ac:dyDescent="0.2">
      <c r="A49" s="22">
        <v>44</v>
      </c>
      <c r="B49" s="23" t="s">
        <v>84</v>
      </c>
      <c r="C49" s="23" t="s">
        <v>94</v>
      </c>
      <c r="D49" s="24" t="s">
        <v>67</v>
      </c>
      <c r="E49" s="24" t="s">
        <v>67</v>
      </c>
      <c r="F49" s="25">
        <v>8</v>
      </c>
      <c r="G49" s="26" t="s">
        <v>18</v>
      </c>
      <c r="H49" s="29" t="s">
        <v>19</v>
      </c>
      <c r="I49" s="28">
        <v>41982099</v>
      </c>
      <c r="J49" s="28">
        <v>41982099</v>
      </c>
      <c r="K49" s="27" t="s">
        <v>20</v>
      </c>
      <c r="L49" s="26" t="s">
        <v>21</v>
      </c>
      <c r="M49" s="26">
        <v>6013779877</v>
      </c>
      <c r="N49" s="39" t="s">
        <v>22</v>
      </c>
      <c r="O49" s="40"/>
      <c r="P49" s="40"/>
      <c r="Q49" s="40"/>
      <c r="R49" s="40"/>
      <c r="S49" s="40"/>
      <c r="T49" s="40"/>
      <c r="U49" s="40"/>
      <c r="V49" s="40"/>
      <c r="W49" s="40"/>
      <c r="X49" s="40"/>
      <c r="Y49" s="40"/>
      <c r="Z49" s="40"/>
      <c r="AA49" s="40"/>
      <c r="AB49" s="40"/>
      <c r="AC49" s="40"/>
      <c r="AD49" s="40"/>
      <c r="AE49" s="40"/>
      <c r="AF49" s="40"/>
      <c r="AG49" s="40"/>
      <c r="AH49" s="40"/>
    </row>
    <row r="50" spans="1:34" ht="15.75" customHeight="1" x14ac:dyDescent="0.2">
      <c r="A50" s="22">
        <v>45</v>
      </c>
      <c r="B50" s="23" t="s">
        <v>84</v>
      </c>
      <c r="C50" s="23" t="s">
        <v>95</v>
      </c>
      <c r="D50" s="24" t="s">
        <v>67</v>
      </c>
      <c r="E50" s="24" t="s">
        <v>67</v>
      </c>
      <c r="F50" s="25">
        <v>8</v>
      </c>
      <c r="G50" s="26" t="s">
        <v>18</v>
      </c>
      <c r="H50" s="29" t="s">
        <v>19</v>
      </c>
      <c r="I50" s="28">
        <v>42353622</v>
      </c>
      <c r="J50" s="28">
        <v>42353622</v>
      </c>
      <c r="K50" s="27" t="s">
        <v>20</v>
      </c>
      <c r="L50" s="26" t="s">
        <v>21</v>
      </c>
      <c r="M50" s="26">
        <v>6013779877</v>
      </c>
      <c r="N50" s="39" t="s">
        <v>22</v>
      </c>
      <c r="O50" s="40"/>
      <c r="P50" s="40"/>
      <c r="Q50" s="40"/>
      <c r="R50" s="40"/>
      <c r="S50" s="40"/>
      <c r="T50" s="40"/>
      <c r="U50" s="40"/>
      <c r="V50" s="40"/>
      <c r="W50" s="40"/>
      <c r="X50" s="40"/>
      <c r="Y50" s="40"/>
      <c r="Z50" s="40"/>
      <c r="AA50" s="40"/>
      <c r="AB50" s="40"/>
      <c r="AC50" s="40"/>
      <c r="AD50" s="40"/>
      <c r="AE50" s="40"/>
      <c r="AF50" s="40"/>
      <c r="AG50" s="40"/>
      <c r="AH50" s="40"/>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34" ht="15.75" customHeight="1" x14ac:dyDescent="0.2">
      <c r="A52" s="22">
        <v>47</v>
      </c>
      <c r="B52" s="23" t="s">
        <v>84</v>
      </c>
      <c r="C52" s="23" t="s">
        <v>97</v>
      </c>
      <c r="D52" s="24" t="s">
        <v>67</v>
      </c>
      <c r="E52" s="24" t="s">
        <v>67</v>
      </c>
      <c r="F52" s="25">
        <v>8</v>
      </c>
      <c r="G52" s="26" t="s">
        <v>18</v>
      </c>
      <c r="H52" s="29" t="s">
        <v>19</v>
      </c>
      <c r="I52" s="28">
        <v>37895346</v>
      </c>
      <c r="J52" s="28">
        <v>37895346</v>
      </c>
      <c r="K52" s="27" t="s">
        <v>20</v>
      </c>
      <c r="L52" s="26" t="s">
        <v>21</v>
      </c>
      <c r="M52" s="26">
        <v>6013779877</v>
      </c>
      <c r="N52" s="39" t="s">
        <v>22</v>
      </c>
      <c r="O52" s="40"/>
      <c r="P52" s="40"/>
      <c r="Q52" s="40"/>
      <c r="R52" s="40"/>
      <c r="S52" s="40"/>
      <c r="T52" s="40"/>
      <c r="U52" s="40"/>
      <c r="V52" s="40"/>
      <c r="W52" s="40"/>
      <c r="X52" s="40"/>
      <c r="Y52" s="40"/>
      <c r="Z52" s="40"/>
      <c r="AA52" s="40"/>
      <c r="AB52" s="40"/>
      <c r="AC52" s="40"/>
      <c r="AD52" s="40"/>
      <c r="AE52" s="40"/>
      <c r="AF52" s="40"/>
      <c r="AG52" s="40"/>
      <c r="AH52" s="40"/>
    </row>
    <row r="53" spans="1:34" ht="15.75" customHeight="1" x14ac:dyDescent="0.2">
      <c r="A53" s="22">
        <v>48</v>
      </c>
      <c r="B53" s="23" t="s">
        <v>84</v>
      </c>
      <c r="C53" s="23" t="s">
        <v>98</v>
      </c>
      <c r="D53" s="24" t="s">
        <v>67</v>
      </c>
      <c r="E53" s="24" t="s">
        <v>67</v>
      </c>
      <c r="F53" s="25">
        <v>8</v>
      </c>
      <c r="G53" s="26" t="s">
        <v>18</v>
      </c>
      <c r="H53" s="29" t="s">
        <v>19</v>
      </c>
      <c r="I53" s="28">
        <v>18947673</v>
      </c>
      <c r="J53" s="28">
        <v>18947673</v>
      </c>
      <c r="K53" s="27" t="s">
        <v>20</v>
      </c>
      <c r="L53" s="26" t="s">
        <v>21</v>
      </c>
      <c r="M53" s="26">
        <v>6013779877</v>
      </c>
      <c r="N53" s="39" t="s">
        <v>22</v>
      </c>
      <c r="O53" s="40"/>
      <c r="P53" s="40"/>
      <c r="Q53" s="40"/>
      <c r="R53" s="40"/>
      <c r="S53" s="40"/>
      <c r="T53" s="40"/>
      <c r="U53" s="40"/>
      <c r="V53" s="40"/>
      <c r="W53" s="40"/>
      <c r="X53" s="40"/>
      <c r="Y53" s="40"/>
      <c r="Z53" s="40"/>
      <c r="AA53" s="40"/>
      <c r="AB53" s="40"/>
      <c r="AC53" s="40"/>
      <c r="AD53" s="40"/>
      <c r="AE53" s="40"/>
      <c r="AF53" s="40"/>
      <c r="AG53" s="40"/>
      <c r="AH53" s="40"/>
    </row>
    <row r="54" spans="1:34" ht="15.75" customHeight="1" x14ac:dyDescent="0.2">
      <c r="A54" s="22">
        <v>49</v>
      </c>
      <c r="B54" s="23" t="s">
        <v>84</v>
      </c>
      <c r="C54" s="23" t="s">
        <v>99</v>
      </c>
      <c r="D54" s="24" t="s">
        <v>67</v>
      </c>
      <c r="E54" s="24" t="s">
        <v>67</v>
      </c>
      <c r="F54" s="25">
        <v>8</v>
      </c>
      <c r="G54" s="26" t="s">
        <v>56</v>
      </c>
      <c r="H54" s="29" t="s">
        <v>19</v>
      </c>
      <c r="I54" s="28">
        <v>31950978</v>
      </c>
      <c r="J54" s="28">
        <v>31950978</v>
      </c>
      <c r="K54" s="27" t="s">
        <v>20</v>
      </c>
      <c r="L54" s="26" t="s">
        <v>21</v>
      </c>
      <c r="M54" s="26">
        <v>6013779877</v>
      </c>
      <c r="N54" s="39" t="s">
        <v>22</v>
      </c>
      <c r="O54" s="40"/>
      <c r="P54" s="40"/>
      <c r="Q54" s="40"/>
      <c r="R54" s="40"/>
      <c r="S54" s="40"/>
      <c r="T54" s="40"/>
      <c r="U54" s="40"/>
      <c r="V54" s="40"/>
      <c r="W54" s="40"/>
      <c r="X54" s="40"/>
      <c r="Y54" s="40"/>
      <c r="Z54" s="40"/>
      <c r="AA54" s="40"/>
      <c r="AB54" s="40"/>
      <c r="AC54" s="40"/>
      <c r="AD54" s="40"/>
      <c r="AE54" s="40"/>
      <c r="AF54" s="40"/>
      <c r="AG54" s="40"/>
      <c r="AH54" s="40"/>
    </row>
    <row r="55" spans="1:34" ht="15.75" customHeight="1" x14ac:dyDescent="0.2">
      <c r="A55" s="22">
        <v>50</v>
      </c>
      <c r="B55" s="23" t="s">
        <v>84</v>
      </c>
      <c r="C55" s="23" t="s">
        <v>100</v>
      </c>
      <c r="D55" s="24" t="s">
        <v>67</v>
      </c>
      <c r="E55" s="24" t="s">
        <v>67</v>
      </c>
      <c r="F55" s="25">
        <v>8</v>
      </c>
      <c r="G55" s="26" t="s">
        <v>18</v>
      </c>
      <c r="H55" s="29" t="s">
        <v>19</v>
      </c>
      <c r="I55" s="28">
        <v>21176811</v>
      </c>
      <c r="J55" s="28">
        <v>21176811</v>
      </c>
      <c r="K55" s="27" t="s">
        <v>20</v>
      </c>
      <c r="L55" s="26" t="s">
        <v>21</v>
      </c>
      <c r="M55" s="26">
        <v>6013779877</v>
      </c>
      <c r="N55" s="39" t="s">
        <v>22</v>
      </c>
      <c r="O55" s="40"/>
      <c r="P55" s="40"/>
      <c r="Q55" s="40"/>
      <c r="R55" s="40"/>
      <c r="S55" s="40"/>
      <c r="T55" s="40"/>
      <c r="U55" s="40"/>
      <c r="V55" s="40"/>
      <c r="W55" s="40"/>
      <c r="X55" s="40"/>
      <c r="Y55" s="40"/>
      <c r="Z55" s="40"/>
      <c r="AA55" s="40"/>
      <c r="AB55" s="40"/>
      <c r="AC55" s="40"/>
      <c r="AD55" s="40"/>
      <c r="AE55" s="40"/>
      <c r="AF55" s="40"/>
      <c r="AG55" s="40"/>
      <c r="AH55" s="40"/>
    </row>
    <row r="56" spans="1:34" ht="15.75" customHeight="1" x14ac:dyDescent="0.2">
      <c r="A56" s="22">
        <v>51</v>
      </c>
      <c r="B56" s="23" t="s">
        <v>84</v>
      </c>
      <c r="C56" s="23" t="s">
        <v>101</v>
      </c>
      <c r="D56" s="24" t="s">
        <v>67</v>
      </c>
      <c r="E56" s="24" t="s">
        <v>67</v>
      </c>
      <c r="F56" s="25">
        <v>8</v>
      </c>
      <c r="G56" s="26" t="s">
        <v>18</v>
      </c>
      <c r="H56" s="29" t="s">
        <v>19</v>
      </c>
      <c r="I56" s="28">
        <v>41982099</v>
      </c>
      <c r="J56" s="28">
        <v>41982099</v>
      </c>
      <c r="K56" s="27" t="s">
        <v>20</v>
      </c>
      <c r="L56" s="26" t="s">
        <v>21</v>
      </c>
      <c r="M56" s="26">
        <v>6013779877</v>
      </c>
      <c r="N56" s="39" t="s">
        <v>22</v>
      </c>
      <c r="O56" s="40"/>
      <c r="P56" s="40"/>
      <c r="Q56" s="40"/>
      <c r="R56" s="40"/>
      <c r="S56" s="40"/>
      <c r="T56" s="40"/>
      <c r="U56" s="40"/>
      <c r="V56" s="40"/>
      <c r="W56" s="40"/>
      <c r="X56" s="40"/>
      <c r="Y56" s="40"/>
      <c r="Z56" s="40"/>
      <c r="AA56" s="40"/>
      <c r="AB56" s="40"/>
      <c r="AC56" s="40"/>
      <c r="AD56" s="40"/>
      <c r="AE56" s="40"/>
      <c r="AF56" s="40"/>
      <c r="AG56" s="40"/>
      <c r="AH56" s="40"/>
    </row>
    <row r="57" spans="1:34" ht="15.75" customHeight="1" x14ac:dyDescent="0.2">
      <c r="A57" s="22">
        <v>52</v>
      </c>
      <c r="B57" s="23" t="s">
        <v>84</v>
      </c>
      <c r="C57" s="23" t="s">
        <v>102</v>
      </c>
      <c r="D57" s="24" t="s">
        <v>67</v>
      </c>
      <c r="E57" s="24" t="s">
        <v>67</v>
      </c>
      <c r="F57" s="25">
        <v>8</v>
      </c>
      <c r="G57" s="26" t="s">
        <v>18</v>
      </c>
      <c r="H57" s="29" t="s">
        <v>19</v>
      </c>
      <c r="I57" s="28">
        <v>42353622</v>
      </c>
      <c r="J57" s="28">
        <v>42353622</v>
      </c>
      <c r="K57" s="27" t="s">
        <v>20</v>
      </c>
      <c r="L57" s="26" t="s">
        <v>21</v>
      </c>
      <c r="M57" s="26">
        <v>6013779877</v>
      </c>
      <c r="N57" s="39" t="s">
        <v>22</v>
      </c>
      <c r="O57" s="40"/>
      <c r="P57" s="40"/>
      <c r="Q57" s="40"/>
      <c r="R57" s="40"/>
      <c r="S57" s="40"/>
      <c r="T57" s="40"/>
      <c r="U57" s="40"/>
      <c r="V57" s="40"/>
      <c r="W57" s="40"/>
      <c r="X57" s="40"/>
      <c r="Y57" s="40"/>
      <c r="Z57" s="40"/>
      <c r="AA57" s="40"/>
      <c r="AB57" s="40"/>
      <c r="AC57" s="40"/>
      <c r="AD57" s="40"/>
      <c r="AE57" s="40"/>
      <c r="AF57" s="40"/>
      <c r="AG57" s="40"/>
      <c r="AH57" s="40"/>
    </row>
    <row r="58" spans="1:34" ht="15.75" customHeight="1" x14ac:dyDescent="0.2">
      <c r="A58" s="22">
        <v>53</v>
      </c>
      <c r="B58" s="23" t="s">
        <v>84</v>
      </c>
      <c r="C58" s="23" t="s">
        <v>103</v>
      </c>
      <c r="D58" s="24" t="s">
        <v>67</v>
      </c>
      <c r="E58" s="24" t="s">
        <v>67</v>
      </c>
      <c r="F58" s="25">
        <v>8</v>
      </c>
      <c r="G58" s="26" t="s">
        <v>18</v>
      </c>
      <c r="H58" s="29" t="s">
        <v>19</v>
      </c>
      <c r="I58" s="28">
        <v>44211237</v>
      </c>
      <c r="J58" s="28">
        <v>44211237</v>
      </c>
      <c r="K58" s="27" t="s">
        <v>20</v>
      </c>
      <c r="L58" s="26" t="s">
        <v>21</v>
      </c>
      <c r="M58" s="26">
        <v>6013779877</v>
      </c>
      <c r="N58" s="39" t="s">
        <v>22</v>
      </c>
      <c r="O58" s="40"/>
      <c r="P58" s="40"/>
      <c r="Q58" s="40"/>
      <c r="R58" s="40"/>
      <c r="S58" s="40"/>
      <c r="T58" s="40"/>
      <c r="U58" s="40"/>
      <c r="V58" s="40"/>
      <c r="W58" s="40"/>
      <c r="X58" s="40"/>
      <c r="Y58" s="40"/>
      <c r="Z58" s="40"/>
      <c r="AA58" s="40"/>
      <c r="AB58" s="40"/>
      <c r="AC58" s="40"/>
      <c r="AD58" s="40"/>
      <c r="AE58" s="40"/>
      <c r="AF58" s="40"/>
      <c r="AG58" s="40"/>
      <c r="AH58" s="40"/>
    </row>
    <row r="59" spans="1:34" ht="15.75" customHeight="1" x14ac:dyDescent="0.2">
      <c r="A59" s="22">
        <v>54</v>
      </c>
      <c r="B59" s="23" t="s">
        <v>84</v>
      </c>
      <c r="C59" s="23" t="s">
        <v>104</v>
      </c>
      <c r="D59" s="24" t="s">
        <v>67</v>
      </c>
      <c r="E59" s="24" t="s">
        <v>67</v>
      </c>
      <c r="F59" s="25">
        <v>8</v>
      </c>
      <c r="G59" s="26" t="s">
        <v>18</v>
      </c>
      <c r="H59" s="29" t="s">
        <v>19</v>
      </c>
      <c r="I59" s="28">
        <v>50898651</v>
      </c>
      <c r="J59" s="28">
        <v>50898651</v>
      </c>
      <c r="K59" s="27" t="s">
        <v>20</v>
      </c>
      <c r="L59" s="26" t="s">
        <v>21</v>
      </c>
      <c r="M59" s="26">
        <v>6013779877</v>
      </c>
      <c r="N59" s="39" t="s">
        <v>22</v>
      </c>
      <c r="O59" s="40"/>
      <c r="P59" s="40"/>
      <c r="Q59" s="40"/>
      <c r="R59" s="40"/>
      <c r="S59" s="40"/>
      <c r="T59" s="40"/>
      <c r="U59" s="40"/>
      <c r="V59" s="40"/>
      <c r="W59" s="40"/>
      <c r="X59" s="40"/>
      <c r="Y59" s="40"/>
      <c r="Z59" s="40"/>
      <c r="AA59" s="40"/>
      <c r="AB59" s="40"/>
      <c r="AC59" s="40"/>
      <c r="AD59" s="40"/>
      <c r="AE59" s="40"/>
      <c r="AF59" s="40"/>
      <c r="AG59" s="40"/>
      <c r="AH59" s="40"/>
    </row>
    <row r="60" spans="1:34" ht="15.75" customHeight="1" x14ac:dyDescent="0.2">
      <c r="A60" s="22">
        <v>55</v>
      </c>
      <c r="B60" s="23" t="s">
        <v>84</v>
      </c>
      <c r="C60" s="23" t="s">
        <v>105</v>
      </c>
      <c r="D60" s="24" t="s">
        <v>67</v>
      </c>
      <c r="E60" s="24" t="s">
        <v>67</v>
      </c>
      <c r="F60" s="25">
        <v>8</v>
      </c>
      <c r="G60" s="26" t="s">
        <v>56</v>
      </c>
      <c r="H60" s="29" t="s">
        <v>19</v>
      </c>
      <c r="I60" s="28">
        <v>46440375</v>
      </c>
      <c r="J60" s="28">
        <v>46440375</v>
      </c>
      <c r="K60" s="27" t="s">
        <v>20</v>
      </c>
      <c r="L60" s="26" t="s">
        <v>21</v>
      </c>
      <c r="M60" s="26">
        <v>6013779877</v>
      </c>
      <c r="N60" s="39" t="s">
        <v>22</v>
      </c>
      <c r="O60" s="40"/>
      <c r="P60" s="40"/>
      <c r="Q60" s="40"/>
      <c r="R60" s="40"/>
      <c r="S60" s="40"/>
      <c r="T60" s="40"/>
      <c r="U60" s="40"/>
      <c r="V60" s="40"/>
      <c r="W60" s="40"/>
      <c r="X60" s="40"/>
      <c r="Y60" s="40"/>
      <c r="Z60" s="40"/>
      <c r="AA60" s="40"/>
      <c r="AB60" s="40"/>
      <c r="AC60" s="40"/>
      <c r="AD60" s="40"/>
      <c r="AE60" s="40"/>
      <c r="AF60" s="40"/>
      <c r="AG60" s="40"/>
      <c r="AH60" s="40"/>
    </row>
    <row r="61" spans="1:34" ht="15.75" customHeight="1" x14ac:dyDescent="0.2">
      <c r="A61" s="22">
        <v>56</v>
      </c>
      <c r="B61" s="23" t="s">
        <v>84</v>
      </c>
      <c r="C61" s="23" t="s">
        <v>106</v>
      </c>
      <c r="D61" s="24" t="s">
        <v>67</v>
      </c>
      <c r="E61" s="24" t="s">
        <v>67</v>
      </c>
      <c r="F61" s="25">
        <v>8</v>
      </c>
      <c r="G61" s="26" t="s">
        <v>18</v>
      </c>
      <c r="H61" s="29" t="s">
        <v>19</v>
      </c>
      <c r="I61" s="28">
        <v>37895346</v>
      </c>
      <c r="J61" s="28">
        <v>37895346</v>
      </c>
      <c r="K61" s="27" t="s">
        <v>20</v>
      </c>
      <c r="L61" s="26" t="s">
        <v>21</v>
      </c>
      <c r="M61" s="26">
        <v>6013779877</v>
      </c>
      <c r="N61" s="39" t="s">
        <v>22</v>
      </c>
      <c r="O61" s="40"/>
      <c r="P61" s="40"/>
      <c r="Q61" s="40"/>
      <c r="R61" s="40"/>
      <c r="S61" s="40"/>
      <c r="T61" s="40"/>
      <c r="U61" s="40"/>
      <c r="V61" s="40"/>
      <c r="W61" s="40"/>
      <c r="X61" s="40"/>
      <c r="Y61" s="40"/>
      <c r="Z61" s="40"/>
      <c r="AA61" s="40"/>
      <c r="AB61" s="40"/>
      <c r="AC61" s="40"/>
      <c r="AD61" s="40"/>
      <c r="AE61" s="40"/>
      <c r="AF61" s="40"/>
      <c r="AG61" s="40"/>
      <c r="AH61" s="40"/>
    </row>
    <row r="62" spans="1:34"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customHeight="1" x14ac:dyDescent="0.2">
      <c r="A63" s="22">
        <v>58</v>
      </c>
      <c r="B63" s="23" t="s">
        <v>84</v>
      </c>
      <c r="C63" s="23" t="s">
        <v>108</v>
      </c>
      <c r="D63" s="24" t="s">
        <v>67</v>
      </c>
      <c r="E63" s="24" t="s">
        <v>67</v>
      </c>
      <c r="F63" s="25">
        <v>8</v>
      </c>
      <c r="G63" s="26" t="s">
        <v>18</v>
      </c>
      <c r="H63" s="29" t="s">
        <v>19</v>
      </c>
      <c r="I63" s="28">
        <v>44211237</v>
      </c>
      <c r="J63" s="28">
        <v>44211237</v>
      </c>
      <c r="K63" s="27" t="s">
        <v>20</v>
      </c>
      <c r="L63" s="26" t="s">
        <v>21</v>
      </c>
      <c r="M63" s="26">
        <v>6013779877</v>
      </c>
      <c r="N63" s="39" t="s">
        <v>22</v>
      </c>
      <c r="O63" s="40"/>
      <c r="P63" s="40"/>
      <c r="Q63" s="40"/>
      <c r="R63" s="40"/>
      <c r="S63" s="40"/>
      <c r="T63" s="40"/>
      <c r="U63" s="40"/>
      <c r="V63" s="40"/>
      <c r="W63" s="40"/>
      <c r="X63" s="40"/>
      <c r="Y63" s="40"/>
      <c r="Z63" s="40"/>
      <c r="AA63" s="40"/>
      <c r="AB63" s="40"/>
      <c r="AC63" s="40"/>
      <c r="AD63" s="40"/>
      <c r="AE63" s="40"/>
      <c r="AF63" s="40"/>
      <c r="AG63" s="40"/>
      <c r="AH63" s="40"/>
    </row>
    <row r="64" spans="1:34" ht="15.75" customHeight="1" x14ac:dyDescent="0.2">
      <c r="A64" s="22">
        <v>59</v>
      </c>
      <c r="B64" s="23" t="s">
        <v>84</v>
      </c>
      <c r="C64" s="23" t="s">
        <v>109</v>
      </c>
      <c r="D64" s="24" t="s">
        <v>67</v>
      </c>
      <c r="E64" s="24" t="s">
        <v>67</v>
      </c>
      <c r="F64" s="25">
        <v>8</v>
      </c>
      <c r="G64" s="26" t="s">
        <v>65</v>
      </c>
      <c r="H64" s="29" t="s">
        <v>19</v>
      </c>
      <c r="I64" s="28">
        <v>23405949</v>
      </c>
      <c r="J64" s="28">
        <v>23405949</v>
      </c>
      <c r="K64" s="27" t="s">
        <v>20</v>
      </c>
      <c r="L64" s="26" t="s">
        <v>21</v>
      </c>
      <c r="M64" s="26">
        <v>6013779877</v>
      </c>
      <c r="N64" s="39" t="s">
        <v>22</v>
      </c>
      <c r="O64" s="40"/>
      <c r="P64" s="40"/>
      <c r="Q64" s="40"/>
      <c r="R64" s="40"/>
      <c r="S64" s="40"/>
      <c r="T64" s="40"/>
      <c r="U64" s="40"/>
      <c r="V64" s="40"/>
      <c r="W64" s="40"/>
      <c r="X64" s="40"/>
      <c r="Y64" s="40"/>
      <c r="Z64" s="40"/>
      <c r="AA64" s="40"/>
      <c r="AB64" s="40"/>
      <c r="AC64" s="40"/>
      <c r="AD64" s="40"/>
      <c r="AE64" s="40"/>
      <c r="AF64" s="40"/>
      <c r="AG64" s="40"/>
      <c r="AH64" s="40"/>
    </row>
    <row r="65" spans="1:34" ht="15.75" customHeight="1" x14ac:dyDescent="0.2">
      <c r="A65" s="22">
        <v>60</v>
      </c>
      <c r="B65" s="23" t="s">
        <v>84</v>
      </c>
      <c r="C65" s="23" t="s">
        <v>110</v>
      </c>
      <c r="D65" s="24" t="s">
        <v>67</v>
      </c>
      <c r="E65" s="24" t="s">
        <v>67</v>
      </c>
      <c r="F65" s="25">
        <v>8</v>
      </c>
      <c r="G65" s="26" t="s">
        <v>18</v>
      </c>
      <c r="H65" s="29" t="s">
        <v>19</v>
      </c>
      <c r="I65" s="28">
        <v>77276784</v>
      </c>
      <c r="J65" s="28">
        <v>77276784</v>
      </c>
      <c r="K65" s="27" t="s">
        <v>20</v>
      </c>
      <c r="L65" s="26" t="s">
        <v>21</v>
      </c>
      <c r="M65" s="26">
        <v>6013779877</v>
      </c>
      <c r="N65" s="39" t="s">
        <v>22</v>
      </c>
      <c r="O65" s="40"/>
      <c r="P65" s="40"/>
      <c r="Q65" s="40"/>
      <c r="R65" s="40"/>
      <c r="S65" s="40"/>
      <c r="T65" s="40"/>
      <c r="U65" s="40"/>
      <c r="V65" s="40"/>
      <c r="W65" s="40"/>
      <c r="X65" s="40"/>
      <c r="Y65" s="40"/>
      <c r="Z65" s="40"/>
      <c r="AA65" s="40"/>
      <c r="AB65" s="40"/>
      <c r="AC65" s="40"/>
      <c r="AD65" s="40"/>
      <c r="AE65" s="40"/>
      <c r="AF65" s="40"/>
      <c r="AG65" s="40"/>
      <c r="AH65" s="40"/>
    </row>
    <row r="66" spans="1:34" ht="15.75" customHeight="1" x14ac:dyDescent="0.2">
      <c r="A66" s="22">
        <v>61</v>
      </c>
      <c r="B66" s="23" t="s">
        <v>84</v>
      </c>
      <c r="C66" s="23" t="s">
        <v>111</v>
      </c>
      <c r="D66" s="24" t="s">
        <v>67</v>
      </c>
      <c r="E66" s="24" t="s">
        <v>67</v>
      </c>
      <c r="F66" s="25">
        <v>8</v>
      </c>
      <c r="G66" s="26" t="s">
        <v>18</v>
      </c>
      <c r="H66" s="29" t="s">
        <v>19</v>
      </c>
      <c r="I66" s="28">
        <v>40124484</v>
      </c>
      <c r="J66" s="28">
        <v>40124484</v>
      </c>
      <c r="K66" s="27" t="s">
        <v>20</v>
      </c>
      <c r="L66" s="26" t="s">
        <v>21</v>
      </c>
      <c r="M66" s="26">
        <v>6013779877</v>
      </c>
      <c r="N66" s="39" t="s">
        <v>22</v>
      </c>
      <c r="O66" s="40"/>
      <c r="P66" s="40"/>
      <c r="Q66" s="40"/>
      <c r="R66" s="40"/>
      <c r="S66" s="40"/>
      <c r="T66" s="40"/>
      <c r="U66" s="40"/>
      <c r="V66" s="40"/>
      <c r="W66" s="40"/>
      <c r="X66" s="40"/>
      <c r="Y66" s="40"/>
      <c r="Z66" s="40"/>
      <c r="AA66" s="40"/>
      <c r="AB66" s="40"/>
      <c r="AC66" s="40"/>
      <c r="AD66" s="40"/>
      <c r="AE66" s="40"/>
      <c r="AF66" s="40"/>
      <c r="AG66" s="40"/>
      <c r="AH66" s="40"/>
    </row>
    <row r="67" spans="1:34" ht="15.75" customHeight="1" x14ac:dyDescent="0.2">
      <c r="A67" s="22">
        <v>62</v>
      </c>
      <c r="B67" s="23" t="s">
        <v>84</v>
      </c>
      <c r="C67" s="23" t="s">
        <v>112</v>
      </c>
      <c r="D67" s="24" t="s">
        <v>67</v>
      </c>
      <c r="E67" s="24" t="s">
        <v>67</v>
      </c>
      <c r="F67" s="25">
        <v>8</v>
      </c>
      <c r="G67" s="26" t="s">
        <v>18</v>
      </c>
      <c r="H67" s="29" t="s">
        <v>19</v>
      </c>
      <c r="I67" s="28">
        <v>53870835</v>
      </c>
      <c r="J67" s="28">
        <v>53870835</v>
      </c>
      <c r="K67" s="27" t="s">
        <v>20</v>
      </c>
      <c r="L67" s="26" t="s">
        <v>21</v>
      </c>
      <c r="M67" s="26">
        <v>6013779877</v>
      </c>
      <c r="N67" s="39" t="s">
        <v>22</v>
      </c>
      <c r="O67" s="40"/>
      <c r="P67" s="40"/>
      <c r="Q67" s="40"/>
      <c r="R67" s="40"/>
      <c r="S67" s="40"/>
      <c r="T67" s="40"/>
      <c r="U67" s="40"/>
      <c r="V67" s="40"/>
      <c r="W67" s="40"/>
      <c r="X67" s="40"/>
      <c r="Y67" s="40"/>
      <c r="Z67" s="40"/>
      <c r="AA67" s="40"/>
      <c r="AB67" s="40"/>
      <c r="AC67" s="40"/>
      <c r="AD67" s="40"/>
      <c r="AE67" s="40"/>
      <c r="AF67" s="40"/>
      <c r="AG67" s="40"/>
      <c r="AH67" s="40"/>
    </row>
    <row r="68" spans="1:34" ht="15.75" customHeight="1" x14ac:dyDescent="0.2">
      <c r="A68" s="22">
        <v>63</v>
      </c>
      <c r="B68" s="23" t="s">
        <v>84</v>
      </c>
      <c r="C68" s="23" t="s">
        <v>113</v>
      </c>
      <c r="D68" s="24" t="s">
        <v>67</v>
      </c>
      <c r="E68" s="24" t="s">
        <v>67</v>
      </c>
      <c r="F68" s="25">
        <v>8</v>
      </c>
      <c r="G68" s="26" t="s">
        <v>18</v>
      </c>
      <c r="H68" s="29" t="s">
        <v>19</v>
      </c>
      <c r="I68" s="28">
        <v>72818508</v>
      </c>
      <c r="J68" s="28">
        <v>72818508</v>
      </c>
      <c r="K68" s="27" t="s">
        <v>20</v>
      </c>
      <c r="L68" s="26" t="s">
        <v>21</v>
      </c>
      <c r="M68" s="26">
        <v>6013779877</v>
      </c>
      <c r="N68" s="39" t="s">
        <v>22</v>
      </c>
      <c r="O68" s="40"/>
      <c r="P68" s="40"/>
      <c r="Q68" s="40"/>
      <c r="R68" s="40"/>
      <c r="S68" s="40"/>
      <c r="T68" s="40"/>
      <c r="U68" s="40"/>
      <c r="V68" s="40"/>
      <c r="W68" s="40"/>
      <c r="X68" s="40"/>
      <c r="Y68" s="40"/>
      <c r="Z68" s="40"/>
      <c r="AA68" s="40"/>
      <c r="AB68" s="40"/>
      <c r="AC68" s="40"/>
      <c r="AD68" s="40"/>
      <c r="AE68" s="40"/>
      <c r="AF68" s="40"/>
      <c r="AG68" s="40"/>
      <c r="AH68" s="40"/>
    </row>
    <row r="69" spans="1:34" ht="15.75" customHeight="1" x14ac:dyDescent="0.2">
      <c r="A69" s="22">
        <v>64</v>
      </c>
      <c r="B69" s="23" t="s">
        <v>84</v>
      </c>
      <c r="C69" s="23" t="s">
        <v>114</v>
      </c>
      <c r="D69" s="24" t="s">
        <v>67</v>
      </c>
      <c r="E69" s="24" t="s">
        <v>67</v>
      </c>
      <c r="F69" s="25">
        <v>8</v>
      </c>
      <c r="G69" s="26" t="s">
        <v>65</v>
      </c>
      <c r="H69" s="29" t="s">
        <v>19</v>
      </c>
      <c r="I69" s="28">
        <v>16718535</v>
      </c>
      <c r="J69" s="28">
        <v>16718535</v>
      </c>
      <c r="K69" s="27" t="s">
        <v>20</v>
      </c>
      <c r="L69" s="26" t="s">
        <v>21</v>
      </c>
      <c r="M69" s="26">
        <v>6013779877</v>
      </c>
      <c r="N69" s="39" t="s">
        <v>22</v>
      </c>
      <c r="O69" s="40"/>
      <c r="P69" s="40"/>
      <c r="Q69" s="40"/>
      <c r="R69" s="40"/>
      <c r="S69" s="40"/>
      <c r="T69" s="40"/>
      <c r="U69" s="40"/>
      <c r="V69" s="40"/>
      <c r="W69" s="40"/>
      <c r="X69" s="40"/>
      <c r="Y69" s="40"/>
      <c r="Z69" s="40"/>
      <c r="AA69" s="40"/>
      <c r="AB69" s="40"/>
      <c r="AC69" s="40"/>
      <c r="AD69" s="40"/>
      <c r="AE69" s="40"/>
      <c r="AF69" s="40"/>
      <c r="AG69" s="40"/>
      <c r="AH69" s="40"/>
    </row>
    <row r="70" spans="1:34" ht="15.75" customHeight="1" x14ac:dyDescent="0.2">
      <c r="A70" s="22">
        <v>65</v>
      </c>
      <c r="B70" s="23" t="s">
        <v>84</v>
      </c>
      <c r="C70" s="23" t="s">
        <v>115</v>
      </c>
      <c r="D70" s="24" t="s">
        <v>67</v>
      </c>
      <c r="E70" s="24" t="s">
        <v>67</v>
      </c>
      <c r="F70" s="25">
        <v>8</v>
      </c>
      <c r="G70" s="26" t="s">
        <v>18</v>
      </c>
      <c r="H70" s="29" t="s">
        <v>19</v>
      </c>
      <c r="I70" s="28">
        <v>17833104</v>
      </c>
      <c r="J70" s="28">
        <v>17833104</v>
      </c>
      <c r="K70" s="27" t="s">
        <v>20</v>
      </c>
      <c r="L70" s="26" t="s">
        <v>21</v>
      </c>
      <c r="M70" s="26">
        <v>6013779877</v>
      </c>
      <c r="N70" s="39" t="s">
        <v>22</v>
      </c>
      <c r="O70" s="40"/>
      <c r="P70" s="40"/>
      <c r="Q70" s="40"/>
      <c r="R70" s="40"/>
      <c r="S70" s="40"/>
      <c r="T70" s="40"/>
      <c r="U70" s="40"/>
      <c r="V70" s="40"/>
      <c r="W70" s="40"/>
      <c r="X70" s="40"/>
      <c r="Y70" s="40"/>
      <c r="Z70" s="40"/>
      <c r="AA70" s="40"/>
      <c r="AB70" s="40"/>
      <c r="AC70" s="40"/>
      <c r="AD70" s="40"/>
      <c r="AE70" s="40"/>
      <c r="AF70" s="40"/>
      <c r="AG70" s="40"/>
      <c r="AH70" s="40"/>
    </row>
    <row r="71" spans="1:34"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34"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34"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34"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34"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34"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34"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34"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34"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34"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2">
        <v>88</v>
      </c>
      <c r="B93" s="23">
        <v>93141506</v>
      </c>
      <c r="C93" s="23" t="s">
        <v>154</v>
      </c>
      <c r="D93" s="24" t="s">
        <v>67</v>
      </c>
      <c r="E93" s="24" t="s">
        <v>67</v>
      </c>
      <c r="F93" s="25">
        <v>7</v>
      </c>
      <c r="G93" s="26" t="s">
        <v>18</v>
      </c>
      <c r="H93" s="27" t="s">
        <v>19</v>
      </c>
      <c r="I93" s="28">
        <v>150000000</v>
      </c>
      <c r="J93" s="28">
        <v>150000000</v>
      </c>
      <c r="K93" s="27" t="s">
        <v>20</v>
      </c>
      <c r="L93" s="26" t="s">
        <v>117</v>
      </c>
      <c r="M93" s="26">
        <v>6013779877</v>
      </c>
      <c r="N93" s="26"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2">
        <v>94</v>
      </c>
      <c r="B99" s="23">
        <v>81112200</v>
      </c>
      <c r="C99" s="23" t="s">
        <v>201</v>
      </c>
      <c r="D99" s="24" t="s">
        <v>67</v>
      </c>
      <c r="E99" s="24" t="s">
        <v>67</v>
      </c>
      <c r="F99" s="25">
        <v>8</v>
      </c>
      <c r="G99" s="26" t="s">
        <v>18</v>
      </c>
      <c r="H99" s="27" t="s">
        <v>19</v>
      </c>
      <c r="I99" s="28">
        <v>60000000</v>
      </c>
      <c r="J99" s="28">
        <v>60000000</v>
      </c>
      <c r="K99" s="27" t="s">
        <v>20</v>
      </c>
      <c r="L99" s="26" t="s">
        <v>117</v>
      </c>
      <c r="M99" s="26">
        <v>6013779877</v>
      </c>
      <c r="N99" s="26"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2">
        <v>98</v>
      </c>
      <c r="B103" s="23">
        <v>81112200</v>
      </c>
      <c r="C103" s="23" t="s">
        <v>202</v>
      </c>
      <c r="D103" s="24" t="s">
        <v>67</v>
      </c>
      <c r="E103" s="24" t="s">
        <v>67</v>
      </c>
      <c r="F103" s="25">
        <v>8</v>
      </c>
      <c r="G103" s="26" t="s">
        <v>18</v>
      </c>
      <c r="H103" s="27" t="s">
        <v>19</v>
      </c>
      <c r="I103" s="28">
        <v>43000000</v>
      </c>
      <c r="J103" s="28">
        <v>43000000</v>
      </c>
      <c r="K103" s="27" t="s">
        <v>20</v>
      </c>
      <c r="L103" s="26" t="s">
        <v>117</v>
      </c>
      <c r="M103" s="26">
        <v>6013779877</v>
      </c>
      <c r="N103" s="26"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44.25" customHeight="1" x14ac:dyDescent="0.2">
      <c r="A116" s="41">
        <v>111</v>
      </c>
      <c r="B116" s="42" t="s">
        <v>45</v>
      </c>
      <c r="C116" s="42" t="s">
        <v>203</v>
      </c>
      <c r="D116" s="43" t="s">
        <v>67</v>
      </c>
      <c r="E116" s="43" t="s">
        <v>67</v>
      </c>
      <c r="F116" s="44">
        <v>8</v>
      </c>
      <c r="G116" s="45" t="s">
        <v>181</v>
      </c>
      <c r="H116" s="46" t="s">
        <v>19</v>
      </c>
      <c r="I116" s="47">
        <v>371100000</v>
      </c>
      <c r="J116" s="47">
        <v>371100000</v>
      </c>
      <c r="K116" s="46" t="s">
        <v>20</v>
      </c>
      <c r="L116" s="45" t="s">
        <v>21</v>
      </c>
      <c r="M116" s="45">
        <v>6013779877</v>
      </c>
      <c r="N116" s="48" t="s">
        <v>22</v>
      </c>
      <c r="O116" s="1"/>
    </row>
    <row r="117" spans="1:15" ht="44.25" customHeight="1" x14ac:dyDescent="0.2">
      <c r="A117" s="41">
        <v>112</v>
      </c>
      <c r="B117" s="42" t="s">
        <v>45</v>
      </c>
      <c r="C117" s="42" t="s">
        <v>204</v>
      </c>
      <c r="D117" s="43" t="s">
        <v>77</v>
      </c>
      <c r="E117" s="43" t="s">
        <v>77</v>
      </c>
      <c r="F117" s="44">
        <v>6</v>
      </c>
      <c r="G117" s="45" t="s">
        <v>181</v>
      </c>
      <c r="H117" s="46" t="s">
        <v>19</v>
      </c>
      <c r="I117" s="47">
        <v>698816650</v>
      </c>
      <c r="J117" s="47">
        <v>698816650</v>
      </c>
      <c r="K117" s="46" t="s">
        <v>20</v>
      </c>
      <c r="L117" s="45" t="s">
        <v>21</v>
      </c>
      <c r="M117" s="45">
        <v>6013779877</v>
      </c>
      <c r="N117" s="48" t="s">
        <v>22</v>
      </c>
      <c r="O117" s="1"/>
    </row>
    <row r="118" spans="1:15" ht="15.75" customHeight="1" x14ac:dyDescent="0.2">
      <c r="A118" s="21">
        <v>113</v>
      </c>
      <c r="B118" s="6"/>
      <c r="C118" s="6"/>
      <c r="D118" s="7"/>
      <c r="E118" s="7"/>
      <c r="F118" s="8"/>
      <c r="G118" s="9"/>
      <c r="H118" s="10"/>
      <c r="I118" s="11"/>
      <c r="J118" s="11"/>
      <c r="K118" s="10"/>
      <c r="L118" s="9"/>
      <c r="M118" s="9"/>
      <c r="N118" s="9"/>
      <c r="O118" s="1"/>
    </row>
    <row r="119" spans="1:15" ht="15.75" customHeight="1" x14ac:dyDescent="0.2">
      <c r="A119" s="21">
        <v>114</v>
      </c>
      <c r="B119" s="6"/>
      <c r="C119" s="6"/>
      <c r="D119" s="7"/>
      <c r="E119" s="7"/>
      <c r="F119" s="8"/>
      <c r="G119" s="9"/>
      <c r="H119" s="10"/>
      <c r="I119" s="11"/>
      <c r="J119" s="11"/>
      <c r="K119" s="10"/>
      <c r="L119" s="9"/>
      <c r="M119" s="9"/>
      <c r="N119" s="9"/>
      <c r="O119" s="1"/>
    </row>
    <row r="120" spans="1:15" ht="15.75" customHeight="1" x14ac:dyDescent="0.2">
      <c r="A120" s="21">
        <v>115</v>
      </c>
      <c r="B120" s="6"/>
      <c r="C120" s="6"/>
      <c r="D120" s="7"/>
      <c r="E120" s="7"/>
      <c r="F120" s="8"/>
      <c r="G120" s="9"/>
      <c r="H120" s="10"/>
      <c r="I120" s="11"/>
      <c r="J120" s="11"/>
      <c r="K120" s="10"/>
      <c r="L120" s="9"/>
      <c r="M120" s="9"/>
      <c r="N120" s="9"/>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4000000}"/>
  <mergeCells count="2">
    <mergeCell ref="B1:N3"/>
    <mergeCell ref="B4:N4"/>
  </mergeCells>
  <hyperlinks>
    <hyperlink ref="N6" r:id="rId1" xr:uid="{00000000-0004-0000-0400-000000000000}"/>
    <hyperlink ref="N7" r:id="rId2" xr:uid="{00000000-0004-0000-0400-000001000000}"/>
    <hyperlink ref="N8" r:id="rId3" xr:uid="{00000000-0004-0000-0400-000002000000}"/>
    <hyperlink ref="N9" r:id="rId4" xr:uid="{00000000-0004-0000-0400-000003000000}"/>
    <hyperlink ref="N10" r:id="rId5" xr:uid="{00000000-0004-0000-0400-000004000000}"/>
    <hyperlink ref="N11" r:id="rId6" xr:uid="{00000000-0004-0000-0400-000005000000}"/>
    <hyperlink ref="N12" r:id="rId7" xr:uid="{00000000-0004-0000-0400-000006000000}"/>
    <hyperlink ref="N13" r:id="rId8" xr:uid="{00000000-0004-0000-0400-000007000000}"/>
    <hyperlink ref="N14" r:id="rId9" xr:uid="{00000000-0004-0000-0400-000008000000}"/>
    <hyperlink ref="N15" r:id="rId10" xr:uid="{00000000-0004-0000-0400-000009000000}"/>
    <hyperlink ref="N16" r:id="rId11" xr:uid="{00000000-0004-0000-0400-00000A000000}"/>
    <hyperlink ref="N17" r:id="rId12" xr:uid="{00000000-0004-0000-0400-00000B000000}"/>
    <hyperlink ref="N18" r:id="rId13" xr:uid="{00000000-0004-0000-0400-00000C000000}"/>
    <hyperlink ref="N19" r:id="rId14" xr:uid="{00000000-0004-0000-0400-00000D000000}"/>
    <hyperlink ref="N20" r:id="rId15" xr:uid="{00000000-0004-0000-0400-00000E000000}"/>
    <hyperlink ref="N21" r:id="rId16" xr:uid="{00000000-0004-0000-0400-00000F000000}"/>
    <hyperlink ref="N22" r:id="rId17" xr:uid="{00000000-0004-0000-0400-000010000000}"/>
    <hyperlink ref="N23" r:id="rId18" xr:uid="{00000000-0004-0000-0400-000011000000}"/>
    <hyperlink ref="N24" r:id="rId19" xr:uid="{00000000-0004-0000-0400-000012000000}"/>
    <hyperlink ref="N25" r:id="rId20" xr:uid="{00000000-0004-0000-0400-000013000000}"/>
    <hyperlink ref="N26" r:id="rId21" xr:uid="{00000000-0004-0000-0400-000014000000}"/>
    <hyperlink ref="N27" r:id="rId22" xr:uid="{00000000-0004-0000-0400-000015000000}"/>
    <hyperlink ref="N28" r:id="rId23" xr:uid="{00000000-0004-0000-0400-000016000000}"/>
    <hyperlink ref="N29" r:id="rId24" xr:uid="{00000000-0004-0000-0400-000017000000}"/>
    <hyperlink ref="N30" r:id="rId25" xr:uid="{00000000-0004-0000-0400-000018000000}"/>
    <hyperlink ref="N31" r:id="rId26" xr:uid="{00000000-0004-0000-0400-000019000000}"/>
    <hyperlink ref="N32" r:id="rId27" xr:uid="{00000000-0004-0000-0400-00001A000000}"/>
    <hyperlink ref="N33" r:id="rId28" xr:uid="{00000000-0004-0000-0400-00001B000000}"/>
    <hyperlink ref="N34" r:id="rId29" xr:uid="{00000000-0004-0000-0400-00001C000000}"/>
    <hyperlink ref="N35" r:id="rId30" xr:uid="{00000000-0004-0000-0400-00001D000000}"/>
    <hyperlink ref="N36" r:id="rId31" xr:uid="{00000000-0004-0000-0400-00001E000000}"/>
    <hyperlink ref="N37" r:id="rId32" xr:uid="{00000000-0004-0000-0400-00001F000000}"/>
    <hyperlink ref="N38" r:id="rId33" xr:uid="{00000000-0004-0000-0400-000020000000}"/>
    <hyperlink ref="N39" r:id="rId34" xr:uid="{00000000-0004-0000-0400-000021000000}"/>
    <hyperlink ref="N40" r:id="rId35" xr:uid="{00000000-0004-0000-0400-000022000000}"/>
    <hyperlink ref="N41" r:id="rId36" xr:uid="{00000000-0004-0000-0400-000023000000}"/>
    <hyperlink ref="N42" r:id="rId37" xr:uid="{00000000-0004-0000-0400-000024000000}"/>
    <hyperlink ref="N43" r:id="rId38" xr:uid="{00000000-0004-0000-0400-000025000000}"/>
    <hyperlink ref="N44" r:id="rId39" xr:uid="{00000000-0004-0000-0400-000026000000}"/>
    <hyperlink ref="N45" r:id="rId40" xr:uid="{00000000-0004-0000-0400-000027000000}"/>
    <hyperlink ref="N46" r:id="rId41" xr:uid="{00000000-0004-0000-0400-000028000000}"/>
    <hyperlink ref="N47" r:id="rId42" xr:uid="{00000000-0004-0000-0400-000029000000}"/>
    <hyperlink ref="N48" r:id="rId43" xr:uid="{00000000-0004-0000-0400-00002A000000}"/>
    <hyperlink ref="N49" r:id="rId44" xr:uid="{00000000-0004-0000-0400-00002B000000}"/>
    <hyperlink ref="N50" r:id="rId45" xr:uid="{00000000-0004-0000-0400-00002C000000}"/>
    <hyperlink ref="N51" r:id="rId46" xr:uid="{00000000-0004-0000-0400-00002D000000}"/>
    <hyperlink ref="N52" r:id="rId47" xr:uid="{00000000-0004-0000-0400-00002E000000}"/>
    <hyperlink ref="N53" r:id="rId48" xr:uid="{00000000-0004-0000-0400-00002F000000}"/>
    <hyperlink ref="N54" r:id="rId49" xr:uid="{00000000-0004-0000-0400-000030000000}"/>
    <hyperlink ref="N55" r:id="rId50" xr:uid="{00000000-0004-0000-0400-000031000000}"/>
    <hyperlink ref="N56" r:id="rId51" xr:uid="{00000000-0004-0000-0400-000032000000}"/>
    <hyperlink ref="N57" r:id="rId52" xr:uid="{00000000-0004-0000-0400-000033000000}"/>
    <hyperlink ref="N58" r:id="rId53" xr:uid="{00000000-0004-0000-0400-000034000000}"/>
    <hyperlink ref="N59" r:id="rId54" xr:uid="{00000000-0004-0000-0400-000035000000}"/>
    <hyperlink ref="N60" r:id="rId55" xr:uid="{00000000-0004-0000-0400-000036000000}"/>
    <hyperlink ref="N61" r:id="rId56" xr:uid="{00000000-0004-0000-0400-000037000000}"/>
    <hyperlink ref="N62" r:id="rId57" xr:uid="{00000000-0004-0000-0400-000038000000}"/>
    <hyperlink ref="N63" r:id="rId58" xr:uid="{00000000-0004-0000-0400-000039000000}"/>
    <hyperlink ref="N64" r:id="rId59" xr:uid="{00000000-0004-0000-0400-00003A000000}"/>
    <hyperlink ref="N65" r:id="rId60" xr:uid="{00000000-0004-0000-0400-00003B000000}"/>
    <hyperlink ref="N66" r:id="rId61" xr:uid="{00000000-0004-0000-0400-00003C000000}"/>
    <hyperlink ref="N67" r:id="rId62" xr:uid="{00000000-0004-0000-0400-00003D000000}"/>
    <hyperlink ref="N68" r:id="rId63" xr:uid="{00000000-0004-0000-0400-00003E000000}"/>
    <hyperlink ref="N69" r:id="rId64" xr:uid="{00000000-0004-0000-0400-00003F000000}"/>
    <hyperlink ref="N70" r:id="rId65" xr:uid="{00000000-0004-0000-0400-000040000000}"/>
    <hyperlink ref="N116" r:id="rId66" xr:uid="{00000000-0004-0000-0400-000041000000}"/>
    <hyperlink ref="N117" r:id="rId67" xr:uid="{00000000-0004-0000-0400-000042000000}"/>
  </hyperlinks>
  <pageMargins left="0.75" right="0.75" top="1" bottom="1" header="0" footer="0"/>
  <pageSetup orientation="portrait" r:id="rId6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9" t="s">
        <v>0</v>
      </c>
      <c r="C1" s="220"/>
      <c r="D1" s="220"/>
      <c r="E1" s="220"/>
      <c r="F1" s="220"/>
      <c r="G1" s="220"/>
      <c r="H1" s="220"/>
      <c r="I1" s="220"/>
      <c r="J1" s="220"/>
      <c r="K1" s="220"/>
      <c r="L1" s="220"/>
      <c r="M1" s="220"/>
      <c r="N1" s="221"/>
      <c r="O1" s="1"/>
    </row>
    <row r="2" spans="1:34" ht="15.75"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205</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2">
        <v>42</v>
      </c>
      <c r="B47" s="23" t="s">
        <v>84</v>
      </c>
      <c r="C47" s="23" t="s">
        <v>92</v>
      </c>
      <c r="D47" s="24" t="s">
        <v>47</v>
      </c>
      <c r="E47" s="24" t="s">
        <v>47</v>
      </c>
      <c r="F47" s="25">
        <v>7</v>
      </c>
      <c r="G47" s="26" t="s">
        <v>56</v>
      </c>
      <c r="H47" s="29" t="s">
        <v>19</v>
      </c>
      <c r="I47" s="28">
        <v>39009915</v>
      </c>
      <c r="J47" s="28">
        <v>39009915</v>
      </c>
      <c r="K47" s="27" t="s">
        <v>20</v>
      </c>
      <c r="L47" s="26" t="s">
        <v>21</v>
      </c>
      <c r="M47" s="26">
        <v>6013779877</v>
      </c>
      <c r="N47" s="39"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67</v>
      </c>
      <c r="E93" s="7" t="s">
        <v>67</v>
      </c>
      <c r="F93" s="8">
        <v>7</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2">
        <v>90</v>
      </c>
      <c r="B95" s="23" t="s">
        <v>157</v>
      </c>
      <c r="C95" s="23" t="s">
        <v>158</v>
      </c>
      <c r="D95" s="24" t="s">
        <v>47</v>
      </c>
      <c r="E95" s="24" t="s">
        <v>47</v>
      </c>
      <c r="F95" s="25">
        <v>6</v>
      </c>
      <c r="G95" s="26" t="s">
        <v>18</v>
      </c>
      <c r="H95" s="29" t="s">
        <v>19</v>
      </c>
      <c r="I95" s="28">
        <v>48000000</v>
      </c>
      <c r="J95" s="28">
        <v>48000000</v>
      </c>
      <c r="K95" s="27" t="s">
        <v>20</v>
      </c>
      <c r="L95" s="26" t="s">
        <v>117</v>
      </c>
      <c r="M95" s="26">
        <v>6013779877</v>
      </c>
      <c r="N95" s="26" t="s">
        <v>118</v>
      </c>
      <c r="O95" s="40"/>
      <c r="P95" s="40"/>
      <c r="Q95" s="40"/>
      <c r="R95" s="40"/>
      <c r="S95" s="40"/>
      <c r="T95" s="40"/>
      <c r="U95" s="40"/>
      <c r="V95" s="40"/>
      <c r="W95" s="40"/>
      <c r="X95" s="40"/>
      <c r="Y95" s="40"/>
      <c r="Z95" s="40"/>
      <c r="AA95" s="40"/>
      <c r="AB95" s="40"/>
      <c r="AC95" s="40"/>
      <c r="AD95" s="40"/>
      <c r="AE95" s="40"/>
      <c r="AF95" s="40"/>
      <c r="AG95" s="40"/>
      <c r="AH95" s="40"/>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customHeight="1" x14ac:dyDescent="0.2">
      <c r="A99" s="22">
        <v>94</v>
      </c>
      <c r="B99" s="23">
        <v>81112200</v>
      </c>
      <c r="C99" s="23" t="s">
        <v>201</v>
      </c>
      <c r="D99" s="24" t="s">
        <v>47</v>
      </c>
      <c r="E99" s="24" t="s">
        <v>47</v>
      </c>
      <c r="F99" s="25">
        <v>1</v>
      </c>
      <c r="G99" s="26" t="s">
        <v>18</v>
      </c>
      <c r="H99" s="27" t="s">
        <v>19</v>
      </c>
      <c r="I99" s="28">
        <v>60000000</v>
      </c>
      <c r="J99" s="28">
        <v>60000000</v>
      </c>
      <c r="K99" s="27" t="s">
        <v>20</v>
      </c>
      <c r="L99" s="26" t="s">
        <v>117</v>
      </c>
      <c r="M99" s="26">
        <v>6013779877</v>
      </c>
      <c r="N99" s="26"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customHeight="1" x14ac:dyDescent="0.2">
      <c r="A101" s="22">
        <v>96</v>
      </c>
      <c r="B101" s="23">
        <v>81112200</v>
      </c>
      <c r="C101" s="23" t="s">
        <v>165</v>
      </c>
      <c r="D101" s="24" t="s">
        <v>47</v>
      </c>
      <c r="E101" s="24" t="s">
        <v>47</v>
      </c>
      <c r="F101" s="25">
        <v>7</v>
      </c>
      <c r="G101" s="26" t="s">
        <v>18</v>
      </c>
      <c r="H101" s="27" t="s">
        <v>19</v>
      </c>
      <c r="I101" s="28">
        <v>190000000</v>
      </c>
      <c r="J101" s="28">
        <v>190000000</v>
      </c>
      <c r="K101" s="27" t="s">
        <v>20</v>
      </c>
      <c r="L101" s="26" t="s">
        <v>117</v>
      </c>
      <c r="M101" s="26">
        <v>6013779877</v>
      </c>
      <c r="N101" s="26" t="s">
        <v>118</v>
      </c>
      <c r="O101" s="1"/>
      <c r="P101" s="1"/>
      <c r="Q101" s="1"/>
      <c r="R101" s="1"/>
      <c r="S101" s="1"/>
      <c r="T101" s="1"/>
      <c r="U101" s="1"/>
      <c r="V101" s="1"/>
      <c r="W101" s="1"/>
      <c r="X101" s="1"/>
      <c r="Y101" s="1"/>
      <c r="Z101" s="1"/>
      <c r="AA101" s="1"/>
      <c r="AB101" s="1"/>
      <c r="AC101" s="1"/>
      <c r="AD101" s="1"/>
      <c r="AE101" s="1"/>
      <c r="AF101" s="1"/>
      <c r="AG101" s="1"/>
      <c r="AH101" s="1"/>
    </row>
    <row r="102" spans="1:34" ht="15.75" customHeight="1" x14ac:dyDescent="0.2">
      <c r="A102" s="22">
        <v>97</v>
      </c>
      <c r="B102" s="23">
        <v>81112200</v>
      </c>
      <c r="C102" s="23" t="s">
        <v>166</v>
      </c>
      <c r="D102" s="24" t="s">
        <v>47</v>
      </c>
      <c r="E102" s="24" t="s">
        <v>47</v>
      </c>
      <c r="F102" s="25">
        <v>7</v>
      </c>
      <c r="G102" s="26" t="s">
        <v>18</v>
      </c>
      <c r="H102" s="27" t="s">
        <v>19</v>
      </c>
      <c r="I102" s="28">
        <v>355631500</v>
      </c>
      <c r="J102" s="28">
        <v>355631500</v>
      </c>
      <c r="K102" s="27" t="s">
        <v>20</v>
      </c>
      <c r="L102" s="26" t="s">
        <v>117</v>
      </c>
      <c r="M102" s="26">
        <v>6013779877</v>
      </c>
      <c r="N102" s="26" t="s">
        <v>118</v>
      </c>
      <c r="O102" s="40"/>
      <c r="P102" s="40"/>
      <c r="Q102" s="40"/>
      <c r="R102" s="40"/>
      <c r="S102" s="40"/>
      <c r="T102" s="40"/>
      <c r="U102" s="40"/>
      <c r="V102" s="40"/>
      <c r="W102" s="40"/>
      <c r="X102" s="40"/>
      <c r="Y102" s="40"/>
      <c r="Z102" s="40"/>
      <c r="AA102" s="40"/>
      <c r="AB102" s="40"/>
      <c r="AC102" s="40"/>
      <c r="AD102" s="40"/>
      <c r="AE102" s="40"/>
      <c r="AF102" s="40"/>
      <c r="AG102" s="40"/>
      <c r="AH102" s="40"/>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customHeight="1" x14ac:dyDescent="0.2">
      <c r="A105" s="22">
        <v>100</v>
      </c>
      <c r="B105" s="23">
        <v>81112200</v>
      </c>
      <c r="C105" s="23" t="s">
        <v>169</v>
      </c>
      <c r="D105" s="24" t="s">
        <v>207</v>
      </c>
      <c r="E105" s="24" t="s">
        <v>207</v>
      </c>
      <c r="F105" s="25">
        <v>1</v>
      </c>
      <c r="G105" s="26" t="s">
        <v>18</v>
      </c>
      <c r="H105" s="27" t="s">
        <v>19</v>
      </c>
      <c r="I105" s="28">
        <v>32000000</v>
      </c>
      <c r="J105" s="28">
        <v>32000000</v>
      </c>
      <c r="K105" s="27" t="s">
        <v>20</v>
      </c>
      <c r="L105" s="26" t="s">
        <v>117</v>
      </c>
      <c r="M105" s="26">
        <v>6013779877</v>
      </c>
      <c r="N105" s="26"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customHeight="1" x14ac:dyDescent="0.2">
      <c r="A110" s="22">
        <v>105</v>
      </c>
      <c r="B110" s="23" t="s">
        <v>175</v>
      </c>
      <c r="C110" s="23" t="s">
        <v>176</v>
      </c>
      <c r="D110" s="24" t="s">
        <v>77</v>
      </c>
      <c r="E110" s="24" t="s">
        <v>77</v>
      </c>
      <c r="F110" s="25">
        <v>6</v>
      </c>
      <c r="G110" s="26" t="s">
        <v>39</v>
      </c>
      <c r="H110" s="27" t="s">
        <v>19</v>
      </c>
      <c r="I110" s="28">
        <v>150000000</v>
      </c>
      <c r="J110" s="28">
        <v>150000000</v>
      </c>
      <c r="K110" s="27" t="s">
        <v>20</v>
      </c>
      <c r="L110" s="26" t="s">
        <v>117</v>
      </c>
      <c r="M110" s="26">
        <v>6013779877</v>
      </c>
      <c r="N110" s="26"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50">
        <v>110</v>
      </c>
      <c r="B115" s="51">
        <v>72102900</v>
      </c>
      <c r="C115" s="51" t="s">
        <v>184</v>
      </c>
      <c r="D115" s="52" t="s">
        <v>17</v>
      </c>
      <c r="E115" s="52" t="s">
        <v>17</v>
      </c>
      <c r="F115" s="53">
        <v>11</v>
      </c>
      <c r="G115" s="54" t="s">
        <v>181</v>
      </c>
      <c r="H115" s="55"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5000000}">
    <filterColumn colId="0">
      <colorFilter dxfId="4"/>
    </filterColumn>
  </autoFilter>
  <mergeCells count="2">
    <mergeCell ref="B1:N3"/>
    <mergeCell ref="B4:N4"/>
  </mergeCells>
  <hyperlinks>
    <hyperlink ref="N6" r:id="rId1" xr:uid="{00000000-0004-0000-0500-000000000000}"/>
    <hyperlink ref="N7" r:id="rId2" xr:uid="{00000000-0004-0000-0500-000001000000}"/>
    <hyperlink ref="N8" r:id="rId3" xr:uid="{00000000-0004-0000-0500-000002000000}"/>
    <hyperlink ref="N9" r:id="rId4" xr:uid="{00000000-0004-0000-0500-000003000000}"/>
    <hyperlink ref="N10" r:id="rId5" xr:uid="{00000000-0004-0000-0500-000004000000}"/>
    <hyperlink ref="N11" r:id="rId6" xr:uid="{00000000-0004-0000-0500-000005000000}"/>
    <hyperlink ref="N12" r:id="rId7" xr:uid="{00000000-0004-0000-0500-000006000000}"/>
    <hyperlink ref="N13" r:id="rId8" xr:uid="{00000000-0004-0000-0500-000007000000}"/>
    <hyperlink ref="N14" r:id="rId9" xr:uid="{00000000-0004-0000-0500-000008000000}"/>
    <hyperlink ref="N15" r:id="rId10" xr:uid="{00000000-0004-0000-0500-000009000000}"/>
    <hyperlink ref="N16" r:id="rId11" xr:uid="{00000000-0004-0000-0500-00000A000000}"/>
    <hyperlink ref="N17" r:id="rId12" xr:uid="{00000000-0004-0000-0500-00000B000000}"/>
    <hyperlink ref="N18" r:id="rId13" xr:uid="{00000000-0004-0000-0500-00000C000000}"/>
    <hyperlink ref="N19" r:id="rId14" xr:uid="{00000000-0004-0000-0500-00000D000000}"/>
    <hyperlink ref="N20" r:id="rId15" xr:uid="{00000000-0004-0000-0500-00000E000000}"/>
    <hyperlink ref="N21" r:id="rId16" xr:uid="{00000000-0004-0000-0500-00000F000000}"/>
    <hyperlink ref="N22" r:id="rId17" xr:uid="{00000000-0004-0000-0500-000010000000}"/>
    <hyperlink ref="N23" r:id="rId18" xr:uid="{00000000-0004-0000-0500-000011000000}"/>
    <hyperlink ref="N24" r:id="rId19" xr:uid="{00000000-0004-0000-0500-000012000000}"/>
    <hyperlink ref="N25" r:id="rId20" xr:uid="{00000000-0004-0000-0500-000013000000}"/>
    <hyperlink ref="N26" r:id="rId21" xr:uid="{00000000-0004-0000-0500-000014000000}"/>
    <hyperlink ref="N27" r:id="rId22" xr:uid="{00000000-0004-0000-0500-000015000000}"/>
    <hyperlink ref="N28" r:id="rId23" xr:uid="{00000000-0004-0000-0500-000016000000}"/>
    <hyperlink ref="N29" r:id="rId24" xr:uid="{00000000-0004-0000-0500-000017000000}"/>
    <hyperlink ref="N30" r:id="rId25" xr:uid="{00000000-0004-0000-0500-000018000000}"/>
    <hyperlink ref="N31" r:id="rId26" xr:uid="{00000000-0004-0000-0500-000019000000}"/>
    <hyperlink ref="N32" r:id="rId27" xr:uid="{00000000-0004-0000-0500-00001A000000}"/>
    <hyperlink ref="N33" r:id="rId28" xr:uid="{00000000-0004-0000-0500-00001B000000}"/>
    <hyperlink ref="N34" r:id="rId29" xr:uid="{00000000-0004-0000-0500-00001C000000}"/>
    <hyperlink ref="N35" r:id="rId30" xr:uid="{00000000-0004-0000-0500-00001D000000}"/>
    <hyperlink ref="N36" r:id="rId31" xr:uid="{00000000-0004-0000-0500-00001E000000}"/>
    <hyperlink ref="N37" r:id="rId32" xr:uid="{00000000-0004-0000-0500-00001F000000}"/>
    <hyperlink ref="N38" r:id="rId33" xr:uid="{00000000-0004-0000-0500-000020000000}"/>
    <hyperlink ref="N39" r:id="rId34" xr:uid="{00000000-0004-0000-0500-000021000000}"/>
    <hyperlink ref="N40" r:id="rId35" xr:uid="{00000000-0004-0000-0500-000022000000}"/>
    <hyperlink ref="N41" r:id="rId36" xr:uid="{00000000-0004-0000-0500-000023000000}"/>
    <hyperlink ref="N42" r:id="rId37" xr:uid="{00000000-0004-0000-0500-000024000000}"/>
    <hyperlink ref="N43" r:id="rId38" xr:uid="{00000000-0004-0000-0500-000025000000}"/>
    <hyperlink ref="N44" r:id="rId39" xr:uid="{00000000-0004-0000-0500-000026000000}"/>
    <hyperlink ref="N45" r:id="rId40" xr:uid="{00000000-0004-0000-0500-000027000000}"/>
    <hyperlink ref="N46" r:id="rId41" xr:uid="{00000000-0004-0000-0500-000028000000}"/>
    <hyperlink ref="N47" r:id="rId42" xr:uid="{00000000-0004-0000-0500-000029000000}"/>
    <hyperlink ref="N48" r:id="rId43" xr:uid="{00000000-0004-0000-0500-00002A000000}"/>
    <hyperlink ref="N49" r:id="rId44" xr:uid="{00000000-0004-0000-0500-00002B000000}"/>
    <hyperlink ref="N50" r:id="rId45" xr:uid="{00000000-0004-0000-0500-00002C000000}"/>
    <hyperlink ref="N51" r:id="rId46" xr:uid="{00000000-0004-0000-0500-00002D000000}"/>
    <hyperlink ref="N52" r:id="rId47" xr:uid="{00000000-0004-0000-0500-00002E000000}"/>
    <hyperlink ref="N53" r:id="rId48" xr:uid="{00000000-0004-0000-0500-00002F000000}"/>
    <hyperlink ref="N54" r:id="rId49" xr:uid="{00000000-0004-0000-0500-000030000000}"/>
    <hyperlink ref="N55" r:id="rId50" xr:uid="{00000000-0004-0000-0500-000031000000}"/>
    <hyperlink ref="N56" r:id="rId51" xr:uid="{00000000-0004-0000-0500-000032000000}"/>
    <hyperlink ref="N57" r:id="rId52" xr:uid="{00000000-0004-0000-0500-000033000000}"/>
    <hyperlink ref="N58" r:id="rId53" xr:uid="{00000000-0004-0000-0500-000034000000}"/>
    <hyperlink ref="N59" r:id="rId54" xr:uid="{00000000-0004-0000-0500-000035000000}"/>
    <hyperlink ref="N60" r:id="rId55" xr:uid="{00000000-0004-0000-0500-000036000000}"/>
    <hyperlink ref="N61" r:id="rId56" xr:uid="{00000000-0004-0000-0500-000037000000}"/>
    <hyperlink ref="N62" r:id="rId57" xr:uid="{00000000-0004-0000-0500-000038000000}"/>
    <hyperlink ref="N63" r:id="rId58" xr:uid="{00000000-0004-0000-0500-000039000000}"/>
    <hyperlink ref="N64" r:id="rId59" xr:uid="{00000000-0004-0000-0500-00003A000000}"/>
    <hyperlink ref="N65" r:id="rId60" xr:uid="{00000000-0004-0000-0500-00003B000000}"/>
    <hyperlink ref="N66" r:id="rId61" xr:uid="{00000000-0004-0000-0500-00003C000000}"/>
    <hyperlink ref="N67" r:id="rId62" xr:uid="{00000000-0004-0000-0500-00003D000000}"/>
    <hyperlink ref="N68" r:id="rId63" xr:uid="{00000000-0004-0000-0500-00003E000000}"/>
    <hyperlink ref="N69" r:id="rId64" xr:uid="{00000000-0004-0000-0500-00003F000000}"/>
    <hyperlink ref="N70" r:id="rId65" xr:uid="{00000000-0004-0000-0500-000040000000}"/>
    <hyperlink ref="N116" r:id="rId66" xr:uid="{00000000-0004-0000-0500-000041000000}"/>
    <hyperlink ref="N117" r:id="rId67" xr:uid="{00000000-0004-0000-0500-000042000000}"/>
  </hyperlinks>
  <pageMargins left="0.75" right="0.75" top="1" bottom="1" header="0" footer="0"/>
  <pageSetup orientation="portrait" r:id="rId6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9" t="s">
        <v>0</v>
      </c>
      <c r="C1" s="220"/>
      <c r="D1" s="220"/>
      <c r="E1" s="220"/>
      <c r="F1" s="220"/>
      <c r="G1" s="220"/>
      <c r="H1" s="220"/>
      <c r="I1" s="220"/>
      <c r="J1" s="220"/>
      <c r="K1" s="220"/>
      <c r="L1" s="220"/>
      <c r="M1" s="220"/>
      <c r="N1" s="221"/>
      <c r="O1" s="1"/>
    </row>
    <row r="2" spans="1:34" ht="15.75"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208</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209</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2">
        <v>28</v>
      </c>
      <c r="B33" s="23">
        <v>93141700</v>
      </c>
      <c r="C33" s="23" t="s">
        <v>210</v>
      </c>
      <c r="D33" s="24" t="s">
        <v>211</v>
      </c>
      <c r="E33" s="24" t="s">
        <v>211</v>
      </c>
      <c r="F33" s="25">
        <v>2</v>
      </c>
      <c r="G33" s="26" t="s">
        <v>18</v>
      </c>
      <c r="H33" s="27" t="s">
        <v>19</v>
      </c>
      <c r="I33" s="28">
        <v>58622364</v>
      </c>
      <c r="J33" s="28">
        <v>58622364</v>
      </c>
      <c r="K33" s="27" t="s">
        <v>20</v>
      </c>
      <c r="L33" s="26" t="s">
        <v>21</v>
      </c>
      <c r="M33" s="26">
        <v>6013779877</v>
      </c>
      <c r="N33" s="39"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2">
        <v>30</v>
      </c>
      <c r="B35" s="23">
        <v>93141700</v>
      </c>
      <c r="C35" s="23" t="s">
        <v>75</v>
      </c>
      <c r="D35" s="24" t="s">
        <v>77</v>
      </c>
      <c r="E35" s="24" t="s">
        <v>53</v>
      </c>
      <c r="F35" s="25">
        <v>1</v>
      </c>
      <c r="G35" s="26" t="s">
        <v>18</v>
      </c>
      <c r="H35" s="27" t="s">
        <v>19</v>
      </c>
      <c r="I35" s="28">
        <v>16738400</v>
      </c>
      <c r="J35" s="28">
        <v>16738400</v>
      </c>
      <c r="K35" s="27" t="s">
        <v>20</v>
      </c>
      <c r="L35" s="26" t="s">
        <v>21</v>
      </c>
      <c r="M35" s="26">
        <v>6013779877</v>
      </c>
      <c r="N35" s="39"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2">
        <v>33</v>
      </c>
      <c r="B38" s="23" t="s">
        <v>79</v>
      </c>
      <c r="C38" s="23" t="s">
        <v>80</v>
      </c>
      <c r="D38" s="24" t="s">
        <v>212</v>
      </c>
      <c r="E38" s="24" t="s">
        <v>53</v>
      </c>
      <c r="F38" s="25">
        <v>1</v>
      </c>
      <c r="G38" s="26" t="s">
        <v>65</v>
      </c>
      <c r="H38" s="27" t="s">
        <v>19</v>
      </c>
      <c r="I38" s="28">
        <v>30136322.5</v>
      </c>
      <c r="J38" s="28">
        <f>8043502.5+22092820</f>
        <v>30136322.5</v>
      </c>
      <c r="K38" s="27" t="s">
        <v>20</v>
      </c>
      <c r="L38" s="26" t="s">
        <v>21</v>
      </c>
      <c r="M38" s="26">
        <v>6013779877</v>
      </c>
      <c r="N38" s="39"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customHeight="1" x14ac:dyDescent="0.2">
      <c r="A93" s="22">
        <v>88</v>
      </c>
      <c r="B93" s="23">
        <v>93141506</v>
      </c>
      <c r="C93" s="23" t="s">
        <v>154</v>
      </c>
      <c r="D93" s="24" t="s">
        <v>47</v>
      </c>
      <c r="E93" s="24" t="s">
        <v>47</v>
      </c>
      <c r="F93" s="25">
        <v>6</v>
      </c>
      <c r="G93" s="26" t="s">
        <v>18</v>
      </c>
      <c r="H93" s="27" t="s">
        <v>19</v>
      </c>
      <c r="I93" s="28">
        <v>150000000</v>
      </c>
      <c r="J93" s="28">
        <v>150000000</v>
      </c>
      <c r="K93" s="27" t="s">
        <v>20</v>
      </c>
      <c r="L93" s="26" t="s">
        <v>117</v>
      </c>
      <c r="M93" s="26">
        <v>6013779877</v>
      </c>
      <c r="N93" s="26"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6000000}">
    <filterColumn colId="5">
      <colorFilter dxfId="3"/>
    </filterColumn>
  </autoFilter>
  <mergeCells count="2">
    <mergeCell ref="B1:N3"/>
    <mergeCell ref="B4:N4"/>
  </mergeCells>
  <hyperlinks>
    <hyperlink ref="N6" r:id="rId1" xr:uid="{00000000-0004-0000-0600-000000000000}"/>
    <hyperlink ref="N7" r:id="rId2" xr:uid="{00000000-0004-0000-0600-000001000000}"/>
    <hyperlink ref="N8" r:id="rId3" xr:uid="{00000000-0004-0000-0600-000002000000}"/>
    <hyperlink ref="N9" r:id="rId4" xr:uid="{00000000-0004-0000-0600-000003000000}"/>
    <hyperlink ref="N10" r:id="rId5" xr:uid="{00000000-0004-0000-0600-000004000000}"/>
    <hyperlink ref="N11" r:id="rId6" xr:uid="{00000000-0004-0000-0600-000005000000}"/>
    <hyperlink ref="N12" r:id="rId7" xr:uid="{00000000-0004-0000-0600-000006000000}"/>
    <hyperlink ref="N13" r:id="rId8" xr:uid="{00000000-0004-0000-0600-000007000000}"/>
    <hyperlink ref="N14" r:id="rId9" xr:uid="{00000000-0004-0000-0600-000008000000}"/>
    <hyperlink ref="N15" r:id="rId10" xr:uid="{00000000-0004-0000-0600-000009000000}"/>
    <hyperlink ref="N16" r:id="rId11" xr:uid="{00000000-0004-0000-0600-00000A000000}"/>
    <hyperlink ref="N17" r:id="rId12" xr:uid="{00000000-0004-0000-0600-00000B000000}"/>
    <hyperlink ref="N18" r:id="rId13" xr:uid="{00000000-0004-0000-0600-00000C000000}"/>
    <hyperlink ref="N19" r:id="rId14" xr:uid="{00000000-0004-0000-0600-00000D000000}"/>
    <hyperlink ref="N20" r:id="rId15" xr:uid="{00000000-0004-0000-0600-00000E000000}"/>
    <hyperlink ref="N21" r:id="rId16" xr:uid="{00000000-0004-0000-0600-00000F000000}"/>
    <hyperlink ref="N22" r:id="rId17" xr:uid="{00000000-0004-0000-0600-000010000000}"/>
    <hyperlink ref="N23" r:id="rId18" xr:uid="{00000000-0004-0000-0600-000011000000}"/>
    <hyperlink ref="N24" r:id="rId19" xr:uid="{00000000-0004-0000-0600-000012000000}"/>
    <hyperlink ref="N25" r:id="rId20" xr:uid="{00000000-0004-0000-0600-000013000000}"/>
    <hyperlink ref="N26" r:id="rId21" xr:uid="{00000000-0004-0000-0600-000014000000}"/>
    <hyperlink ref="N27" r:id="rId22" xr:uid="{00000000-0004-0000-0600-000015000000}"/>
    <hyperlink ref="N28" r:id="rId23" xr:uid="{00000000-0004-0000-0600-000016000000}"/>
    <hyperlink ref="N29" r:id="rId24" xr:uid="{00000000-0004-0000-0600-000017000000}"/>
    <hyperlink ref="N30" r:id="rId25" xr:uid="{00000000-0004-0000-0600-000018000000}"/>
    <hyperlink ref="N31" r:id="rId26" xr:uid="{00000000-0004-0000-0600-000019000000}"/>
    <hyperlink ref="N32" r:id="rId27" xr:uid="{00000000-0004-0000-0600-00001A000000}"/>
    <hyperlink ref="N33" r:id="rId28" xr:uid="{00000000-0004-0000-0600-00001B000000}"/>
    <hyperlink ref="N34" r:id="rId29" xr:uid="{00000000-0004-0000-0600-00001C000000}"/>
    <hyperlink ref="N35" r:id="rId30" xr:uid="{00000000-0004-0000-0600-00001D000000}"/>
    <hyperlink ref="N36" r:id="rId31" xr:uid="{00000000-0004-0000-0600-00001E000000}"/>
    <hyperlink ref="N37" r:id="rId32" xr:uid="{00000000-0004-0000-0600-00001F000000}"/>
    <hyperlink ref="N38" r:id="rId33" xr:uid="{00000000-0004-0000-0600-000020000000}"/>
    <hyperlink ref="N39" r:id="rId34" xr:uid="{00000000-0004-0000-0600-000021000000}"/>
    <hyperlink ref="N40" r:id="rId35" xr:uid="{00000000-0004-0000-0600-000022000000}"/>
    <hyperlink ref="N41" r:id="rId36" xr:uid="{00000000-0004-0000-0600-000023000000}"/>
    <hyperlink ref="N42" r:id="rId37" xr:uid="{00000000-0004-0000-0600-000024000000}"/>
    <hyperlink ref="N43" r:id="rId38" xr:uid="{00000000-0004-0000-0600-000025000000}"/>
    <hyperlink ref="N44" r:id="rId39" xr:uid="{00000000-0004-0000-0600-000026000000}"/>
    <hyperlink ref="N45" r:id="rId40" xr:uid="{00000000-0004-0000-0600-000027000000}"/>
    <hyperlink ref="N46" r:id="rId41" xr:uid="{00000000-0004-0000-0600-000028000000}"/>
    <hyperlink ref="N47" r:id="rId42" xr:uid="{00000000-0004-0000-0600-000029000000}"/>
    <hyperlink ref="N48" r:id="rId43" xr:uid="{00000000-0004-0000-0600-00002A000000}"/>
    <hyperlink ref="N49" r:id="rId44" xr:uid="{00000000-0004-0000-0600-00002B000000}"/>
    <hyperlink ref="N50" r:id="rId45" xr:uid="{00000000-0004-0000-0600-00002C000000}"/>
    <hyperlink ref="N51" r:id="rId46" xr:uid="{00000000-0004-0000-0600-00002D000000}"/>
    <hyperlink ref="N52" r:id="rId47" xr:uid="{00000000-0004-0000-0600-00002E000000}"/>
    <hyperlink ref="N53" r:id="rId48" xr:uid="{00000000-0004-0000-0600-00002F000000}"/>
    <hyperlink ref="N54" r:id="rId49" xr:uid="{00000000-0004-0000-0600-000030000000}"/>
    <hyperlink ref="N55" r:id="rId50" xr:uid="{00000000-0004-0000-0600-000031000000}"/>
    <hyperlink ref="N56" r:id="rId51" xr:uid="{00000000-0004-0000-0600-000032000000}"/>
    <hyperlink ref="N57" r:id="rId52" xr:uid="{00000000-0004-0000-0600-000033000000}"/>
    <hyperlink ref="N58" r:id="rId53" xr:uid="{00000000-0004-0000-0600-000034000000}"/>
    <hyperlink ref="N59" r:id="rId54" xr:uid="{00000000-0004-0000-0600-000035000000}"/>
    <hyperlink ref="N60" r:id="rId55" xr:uid="{00000000-0004-0000-0600-000036000000}"/>
    <hyperlink ref="N61" r:id="rId56" xr:uid="{00000000-0004-0000-0600-000037000000}"/>
    <hyperlink ref="N62" r:id="rId57" xr:uid="{00000000-0004-0000-0600-000038000000}"/>
    <hyperlink ref="N63" r:id="rId58" xr:uid="{00000000-0004-0000-0600-000039000000}"/>
    <hyperlink ref="N64" r:id="rId59" xr:uid="{00000000-0004-0000-0600-00003A000000}"/>
    <hyperlink ref="N65" r:id="rId60" xr:uid="{00000000-0004-0000-0600-00003B000000}"/>
    <hyperlink ref="N66" r:id="rId61" xr:uid="{00000000-0004-0000-0600-00003C000000}"/>
    <hyperlink ref="N67" r:id="rId62" xr:uid="{00000000-0004-0000-0600-00003D000000}"/>
    <hyperlink ref="N68" r:id="rId63" xr:uid="{00000000-0004-0000-0600-00003E000000}"/>
    <hyperlink ref="N69" r:id="rId64" xr:uid="{00000000-0004-0000-0600-00003F000000}"/>
    <hyperlink ref="N70" r:id="rId65" xr:uid="{00000000-0004-0000-0600-000040000000}"/>
    <hyperlink ref="N116" r:id="rId66" xr:uid="{00000000-0004-0000-0600-000041000000}"/>
    <hyperlink ref="N117" r:id="rId67" xr:uid="{00000000-0004-0000-0600-000042000000}"/>
  </hyperlinks>
  <pageMargins left="0.75" right="0.75" top="1" bottom="1" header="0" footer="0"/>
  <pageSetup orientation="portrait" r:id="rId6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dimension ref="A1:AH1000"/>
  <sheetViews>
    <sheetView workbookViewId="0">
      <pane ySplit="2" topLeftCell="A3" activePane="bottomLeft" state="frozen"/>
      <selection pane="bottomLeft" activeCell="A60" sqref="A60:XFD60"/>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9" t="s">
        <v>0</v>
      </c>
      <c r="C1" s="220"/>
      <c r="D1" s="220"/>
      <c r="E1" s="220"/>
      <c r="F1" s="220"/>
      <c r="G1" s="220"/>
      <c r="H1" s="220"/>
      <c r="I1" s="220"/>
      <c r="J1" s="220"/>
      <c r="K1" s="220"/>
      <c r="L1" s="220"/>
      <c r="M1" s="220"/>
      <c r="N1" s="221"/>
      <c r="O1" s="1"/>
    </row>
    <row r="2" spans="1:34" ht="15.75"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213</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customHeight="1" x14ac:dyDescent="0.2">
      <c r="A23" s="58">
        <v>18</v>
      </c>
      <c r="B23" s="59" t="s">
        <v>54</v>
      </c>
      <c r="C23" s="59" t="s">
        <v>200</v>
      </c>
      <c r="D23" s="60" t="s">
        <v>47</v>
      </c>
      <c r="E23" s="60" t="s">
        <v>47</v>
      </c>
      <c r="F23" s="61">
        <v>4</v>
      </c>
      <c r="G23" s="62" t="s">
        <v>56</v>
      </c>
      <c r="H23" s="63" t="s">
        <v>19</v>
      </c>
      <c r="I23" s="64">
        <v>99000000</v>
      </c>
      <c r="J23" s="64">
        <v>99000000</v>
      </c>
      <c r="K23" s="63" t="s">
        <v>20</v>
      </c>
      <c r="L23" s="62" t="s">
        <v>21</v>
      </c>
      <c r="M23" s="62">
        <v>6013779877</v>
      </c>
      <c r="N23" s="65"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36" customHeight="1" x14ac:dyDescent="0.2">
      <c r="A42" s="58">
        <v>37</v>
      </c>
      <c r="B42" s="59" t="s">
        <v>84</v>
      </c>
      <c r="C42" s="59" t="s">
        <v>87</v>
      </c>
      <c r="D42" s="60" t="s">
        <v>47</v>
      </c>
      <c r="E42" s="60" t="s">
        <v>47</v>
      </c>
      <c r="F42" s="61">
        <v>7</v>
      </c>
      <c r="G42" s="62" t="s">
        <v>18</v>
      </c>
      <c r="H42" s="63"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36" customHeight="1" x14ac:dyDescent="0.2">
      <c r="A43" s="58">
        <v>38</v>
      </c>
      <c r="B43" s="59" t="s">
        <v>84</v>
      </c>
      <c r="C43" s="59" t="s">
        <v>88</v>
      </c>
      <c r="D43" s="60" t="s">
        <v>47</v>
      </c>
      <c r="E43" s="60" t="s">
        <v>47</v>
      </c>
      <c r="F43" s="61">
        <v>7</v>
      </c>
      <c r="G43" s="62" t="s">
        <v>18</v>
      </c>
      <c r="H43" s="63"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58">
        <v>43</v>
      </c>
      <c r="B48" s="59" t="s">
        <v>84</v>
      </c>
      <c r="C48" s="59" t="s">
        <v>93</v>
      </c>
      <c r="D48" s="60" t="s">
        <v>47</v>
      </c>
      <c r="E48" s="60" t="s">
        <v>47</v>
      </c>
      <c r="F48" s="61">
        <v>7</v>
      </c>
      <c r="G48" s="62" t="s">
        <v>56</v>
      </c>
      <c r="H48" s="63"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customHeight="1" x14ac:dyDescent="0.2">
      <c r="A50" s="58">
        <v>45</v>
      </c>
      <c r="B50" s="59" t="s">
        <v>84</v>
      </c>
      <c r="C50" s="59" t="s">
        <v>95</v>
      </c>
      <c r="D50" s="60" t="s">
        <v>47</v>
      </c>
      <c r="E50" s="60" t="s">
        <v>47</v>
      </c>
      <c r="F50" s="61">
        <v>7</v>
      </c>
      <c r="G50" s="62" t="s">
        <v>18</v>
      </c>
      <c r="H50" s="63"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58">
        <v>48</v>
      </c>
      <c r="B53" s="59" t="s">
        <v>84</v>
      </c>
      <c r="C53" s="59" t="s">
        <v>98</v>
      </c>
      <c r="D53" s="60" t="s">
        <v>47</v>
      </c>
      <c r="E53" s="60" t="s">
        <v>47</v>
      </c>
      <c r="F53" s="61">
        <v>7</v>
      </c>
      <c r="G53" s="62" t="s">
        <v>18</v>
      </c>
      <c r="H53" s="63" t="s">
        <v>19</v>
      </c>
      <c r="I53" s="64">
        <v>18947673</v>
      </c>
      <c r="J53" s="64">
        <v>18947673</v>
      </c>
      <c r="K53" s="63" t="s">
        <v>20</v>
      </c>
      <c r="L53" s="62" t="s">
        <v>21</v>
      </c>
      <c r="M53" s="62">
        <v>6013779877</v>
      </c>
      <c r="N53" s="65"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58">
        <v>49</v>
      </c>
      <c r="B54" s="59" t="s">
        <v>84</v>
      </c>
      <c r="C54" s="59" t="s">
        <v>99</v>
      </c>
      <c r="D54" s="60" t="s">
        <v>47</v>
      </c>
      <c r="E54" s="60" t="s">
        <v>47</v>
      </c>
      <c r="F54" s="61">
        <v>7</v>
      </c>
      <c r="G54" s="62" t="s">
        <v>18</v>
      </c>
      <c r="H54" s="63"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58">
        <v>50</v>
      </c>
      <c r="B55" s="59" t="s">
        <v>84</v>
      </c>
      <c r="C55" s="59" t="s">
        <v>100</v>
      </c>
      <c r="D55" s="60" t="s">
        <v>47</v>
      </c>
      <c r="E55" s="60" t="s">
        <v>47</v>
      </c>
      <c r="F55" s="61">
        <v>7</v>
      </c>
      <c r="G55" s="62" t="s">
        <v>18</v>
      </c>
      <c r="H55" s="63" t="s">
        <v>19</v>
      </c>
      <c r="I55" s="64">
        <v>21176811</v>
      </c>
      <c r="J55" s="64">
        <v>21176811</v>
      </c>
      <c r="K55" s="63" t="s">
        <v>20</v>
      </c>
      <c r="L55" s="62" t="s">
        <v>21</v>
      </c>
      <c r="M55" s="62">
        <v>6013779877</v>
      </c>
      <c r="N55" s="65"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customHeight="1" x14ac:dyDescent="0.2">
      <c r="A57" s="58">
        <v>52</v>
      </c>
      <c r="B57" s="59" t="s">
        <v>84</v>
      </c>
      <c r="C57" s="59" t="s">
        <v>102</v>
      </c>
      <c r="D57" s="60" t="s">
        <v>47</v>
      </c>
      <c r="E57" s="60" t="s">
        <v>47</v>
      </c>
      <c r="F57" s="61">
        <v>7</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58">
        <v>53</v>
      </c>
      <c r="B58" s="59" t="s">
        <v>84</v>
      </c>
      <c r="C58" s="59" t="s">
        <v>103</v>
      </c>
      <c r="D58" s="60" t="s">
        <v>47</v>
      </c>
      <c r="E58" s="60" t="s">
        <v>47</v>
      </c>
      <c r="F58" s="61">
        <v>7</v>
      </c>
      <c r="G58" s="62" t="s">
        <v>18</v>
      </c>
      <c r="H58" s="63" t="s">
        <v>19</v>
      </c>
      <c r="I58" s="64">
        <v>44211237</v>
      </c>
      <c r="J58" s="64">
        <v>44211237</v>
      </c>
      <c r="K58" s="63" t="s">
        <v>20</v>
      </c>
      <c r="L58" s="62" t="s">
        <v>21</v>
      </c>
      <c r="M58" s="62">
        <v>6013779877</v>
      </c>
      <c r="N58" s="65"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36" customHeight="1" x14ac:dyDescent="0.2">
      <c r="A62" s="58">
        <v>57</v>
      </c>
      <c r="B62" s="59" t="s">
        <v>84</v>
      </c>
      <c r="C62" s="59" t="s">
        <v>107</v>
      </c>
      <c r="D62" s="60" t="s">
        <v>67</v>
      </c>
      <c r="E62" s="60" t="s">
        <v>67</v>
      </c>
      <c r="F62" s="61">
        <v>7</v>
      </c>
      <c r="G62" s="62" t="s">
        <v>18</v>
      </c>
      <c r="H62" s="63" t="s">
        <v>19</v>
      </c>
      <c r="I62" s="64">
        <v>37895346</v>
      </c>
      <c r="J62" s="64">
        <v>37895346</v>
      </c>
      <c r="K62" s="63" t="s">
        <v>20</v>
      </c>
      <c r="L62" s="62" t="s">
        <v>21</v>
      </c>
      <c r="M62" s="62">
        <v>6013779877</v>
      </c>
      <c r="N62" s="65"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36" customHeight="1" x14ac:dyDescent="0.2">
      <c r="A65" s="58">
        <v>60</v>
      </c>
      <c r="B65" s="59" t="s">
        <v>84</v>
      </c>
      <c r="C65" s="59" t="s">
        <v>110</v>
      </c>
      <c r="D65" s="60" t="s">
        <v>47</v>
      </c>
      <c r="E65" s="60" t="s">
        <v>47</v>
      </c>
      <c r="F65" s="61">
        <v>7</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36" customHeight="1" x14ac:dyDescent="0.2">
      <c r="A67" s="58">
        <v>62</v>
      </c>
      <c r="B67" s="59" t="s">
        <v>84</v>
      </c>
      <c r="C67" s="59" t="s">
        <v>112</v>
      </c>
      <c r="D67" s="60" t="s">
        <v>47</v>
      </c>
      <c r="E67" s="60" t="s">
        <v>47</v>
      </c>
      <c r="F67" s="61">
        <v>7</v>
      </c>
      <c r="G67" s="62" t="s">
        <v>18</v>
      </c>
      <c r="H67" s="63" t="s">
        <v>19</v>
      </c>
      <c r="I67" s="64">
        <v>53870835</v>
      </c>
      <c r="J67" s="64">
        <v>53870835</v>
      </c>
      <c r="K67" s="63" t="s">
        <v>20</v>
      </c>
      <c r="L67" s="62" t="s">
        <v>21</v>
      </c>
      <c r="M67" s="62">
        <v>6013779877</v>
      </c>
      <c r="N67" s="65"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36" customHeight="1" x14ac:dyDescent="0.2">
      <c r="A70" s="58">
        <v>65</v>
      </c>
      <c r="B70" s="59" t="s">
        <v>84</v>
      </c>
      <c r="C70" s="59" t="s">
        <v>115</v>
      </c>
      <c r="D70" s="60" t="s">
        <v>47</v>
      </c>
      <c r="E70" s="60" t="s">
        <v>47</v>
      </c>
      <c r="F70" s="61">
        <v>7</v>
      </c>
      <c r="G70" s="62" t="s">
        <v>18</v>
      </c>
      <c r="H70" s="63" t="s">
        <v>19</v>
      </c>
      <c r="I70" s="64">
        <v>17833104</v>
      </c>
      <c r="J70" s="64">
        <v>17833104</v>
      </c>
      <c r="K70" s="63" t="s">
        <v>20</v>
      </c>
      <c r="L70" s="62" t="s">
        <v>21</v>
      </c>
      <c r="M70" s="62">
        <v>6013779877</v>
      </c>
      <c r="N70" s="65"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2"/>
    </filterColumn>
  </autoFilter>
  <mergeCells count="2">
    <mergeCell ref="B1:N3"/>
    <mergeCell ref="B4:N4"/>
  </mergeCells>
  <hyperlinks>
    <hyperlink ref="N6" r:id="rId1" xr:uid="{00000000-0004-0000-0700-000000000000}"/>
    <hyperlink ref="N7" r:id="rId2" xr:uid="{00000000-0004-0000-0700-000001000000}"/>
    <hyperlink ref="N8" r:id="rId3" xr:uid="{00000000-0004-0000-0700-000002000000}"/>
    <hyperlink ref="N9" r:id="rId4" xr:uid="{00000000-0004-0000-0700-000003000000}"/>
    <hyperlink ref="N10" r:id="rId5" xr:uid="{00000000-0004-0000-0700-000004000000}"/>
    <hyperlink ref="N11" r:id="rId6" xr:uid="{00000000-0004-0000-0700-000005000000}"/>
    <hyperlink ref="N12" r:id="rId7" xr:uid="{00000000-0004-0000-0700-000006000000}"/>
    <hyperlink ref="N13" r:id="rId8" xr:uid="{00000000-0004-0000-0700-000007000000}"/>
    <hyperlink ref="N14" r:id="rId9" xr:uid="{00000000-0004-0000-0700-000008000000}"/>
    <hyperlink ref="N15" r:id="rId10" xr:uid="{00000000-0004-0000-0700-000009000000}"/>
    <hyperlink ref="N16" r:id="rId11" xr:uid="{00000000-0004-0000-0700-00000A000000}"/>
    <hyperlink ref="N17" r:id="rId12" xr:uid="{00000000-0004-0000-0700-00000B000000}"/>
    <hyperlink ref="N18" r:id="rId13" xr:uid="{00000000-0004-0000-0700-00000C000000}"/>
    <hyperlink ref="N19" r:id="rId14" xr:uid="{00000000-0004-0000-0700-00000D000000}"/>
    <hyperlink ref="N20" r:id="rId15" xr:uid="{00000000-0004-0000-0700-00000E000000}"/>
    <hyperlink ref="N21" r:id="rId16" xr:uid="{00000000-0004-0000-0700-00000F000000}"/>
    <hyperlink ref="N22" r:id="rId17" xr:uid="{00000000-0004-0000-0700-000010000000}"/>
    <hyperlink ref="N23" r:id="rId18" xr:uid="{00000000-0004-0000-0700-000011000000}"/>
    <hyperlink ref="N24" r:id="rId19" xr:uid="{00000000-0004-0000-0700-000012000000}"/>
    <hyperlink ref="N25" r:id="rId20" xr:uid="{00000000-0004-0000-0700-000013000000}"/>
    <hyperlink ref="N26" r:id="rId21" xr:uid="{00000000-0004-0000-0700-000014000000}"/>
    <hyperlink ref="N27" r:id="rId22" xr:uid="{00000000-0004-0000-0700-000015000000}"/>
    <hyperlink ref="N28" r:id="rId23" xr:uid="{00000000-0004-0000-0700-000016000000}"/>
    <hyperlink ref="N29" r:id="rId24" xr:uid="{00000000-0004-0000-0700-000017000000}"/>
    <hyperlink ref="N30" r:id="rId25" xr:uid="{00000000-0004-0000-0700-000018000000}"/>
    <hyperlink ref="N31" r:id="rId26" xr:uid="{00000000-0004-0000-0700-000019000000}"/>
    <hyperlink ref="N32" r:id="rId27" xr:uid="{00000000-0004-0000-0700-00001A000000}"/>
    <hyperlink ref="N33" r:id="rId28" xr:uid="{00000000-0004-0000-0700-00001B000000}"/>
    <hyperlink ref="N34" r:id="rId29" xr:uid="{00000000-0004-0000-0700-00001C000000}"/>
    <hyperlink ref="N35" r:id="rId30" xr:uid="{00000000-0004-0000-0700-00001D000000}"/>
    <hyperlink ref="N36" r:id="rId31" xr:uid="{00000000-0004-0000-0700-00001E000000}"/>
    <hyperlink ref="N37" r:id="rId32" xr:uid="{00000000-0004-0000-0700-00001F000000}"/>
    <hyperlink ref="N38" r:id="rId33" xr:uid="{00000000-0004-0000-0700-000020000000}"/>
    <hyperlink ref="N39" r:id="rId34" xr:uid="{00000000-0004-0000-0700-000021000000}"/>
    <hyperlink ref="N40" r:id="rId35" xr:uid="{00000000-0004-0000-0700-000022000000}"/>
    <hyperlink ref="N41" r:id="rId36" xr:uid="{00000000-0004-0000-0700-000023000000}"/>
    <hyperlink ref="N42" r:id="rId37" xr:uid="{00000000-0004-0000-0700-000024000000}"/>
    <hyperlink ref="N43" r:id="rId38" xr:uid="{00000000-0004-0000-0700-000025000000}"/>
    <hyperlink ref="N44" r:id="rId39" xr:uid="{00000000-0004-0000-0700-000026000000}"/>
    <hyperlink ref="N45" r:id="rId40" xr:uid="{00000000-0004-0000-0700-000027000000}"/>
    <hyperlink ref="N46" r:id="rId41" xr:uid="{00000000-0004-0000-0700-000028000000}"/>
    <hyperlink ref="N47" r:id="rId42" xr:uid="{00000000-0004-0000-0700-000029000000}"/>
    <hyperlink ref="N48" r:id="rId43" xr:uid="{00000000-0004-0000-0700-00002A000000}"/>
    <hyperlink ref="N49" r:id="rId44" xr:uid="{00000000-0004-0000-0700-00002B000000}"/>
    <hyperlink ref="N50" r:id="rId45" xr:uid="{00000000-0004-0000-0700-00002C000000}"/>
    <hyperlink ref="N51" r:id="rId46" xr:uid="{00000000-0004-0000-0700-00002D000000}"/>
    <hyperlink ref="N52" r:id="rId47" xr:uid="{00000000-0004-0000-0700-00002E000000}"/>
    <hyperlink ref="N53" r:id="rId48" xr:uid="{00000000-0004-0000-0700-00002F000000}"/>
    <hyperlink ref="N54" r:id="rId49" xr:uid="{00000000-0004-0000-0700-000030000000}"/>
    <hyperlink ref="N55" r:id="rId50" xr:uid="{00000000-0004-0000-0700-000031000000}"/>
    <hyperlink ref="N56" r:id="rId51" xr:uid="{00000000-0004-0000-0700-000032000000}"/>
    <hyperlink ref="N57" r:id="rId52" xr:uid="{00000000-0004-0000-0700-000033000000}"/>
    <hyperlink ref="N58" r:id="rId53" xr:uid="{00000000-0004-0000-0700-000034000000}"/>
    <hyperlink ref="N59" r:id="rId54" xr:uid="{00000000-0004-0000-0700-000035000000}"/>
    <hyperlink ref="N60" r:id="rId55" xr:uid="{00000000-0004-0000-0700-000036000000}"/>
    <hyperlink ref="N61" r:id="rId56" xr:uid="{00000000-0004-0000-0700-000037000000}"/>
    <hyperlink ref="N62" r:id="rId57" xr:uid="{00000000-0004-0000-0700-000038000000}"/>
    <hyperlink ref="N63" r:id="rId58" xr:uid="{00000000-0004-0000-0700-000039000000}"/>
    <hyperlink ref="N64" r:id="rId59" xr:uid="{00000000-0004-0000-0700-00003A000000}"/>
    <hyperlink ref="N65" r:id="rId60" xr:uid="{00000000-0004-0000-0700-00003B000000}"/>
    <hyperlink ref="N66" r:id="rId61" xr:uid="{00000000-0004-0000-0700-00003C000000}"/>
    <hyperlink ref="N67" r:id="rId62" xr:uid="{00000000-0004-0000-0700-00003D000000}"/>
    <hyperlink ref="N68" r:id="rId63" xr:uid="{00000000-0004-0000-0700-00003E000000}"/>
    <hyperlink ref="N69" r:id="rId64" xr:uid="{00000000-0004-0000-0700-00003F000000}"/>
    <hyperlink ref="N70" r:id="rId65" xr:uid="{00000000-0004-0000-0700-000040000000}"/>
    <hyperlink ref="N116" r:id="rId66" xr:uid="{00000000-0004-0000-0700-000041000000}"/>
    <hyperlink ref="N117" r:id="rId67" xr:uid="{00000000-0004-0000-0700-000042000000}"/>
  </hyperlinks>
  <pageMargins left="0.75" right="0.75" top="1" bottom="1" header="0" footer="0"/>
  <pageSetup orientation="portrait" r:id="rId6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225E-9664-449F-BB35-68474BDB46C1}">
  <sheetPr filterMode="1"/>
  <dimension ref="A1:AH1000"/>
  <sheetViews>
    <sheetView workbookViewId="0">
      <pane ySplit="2" topLeftCell="A4" activePane="bottomLeft" state="frozen"/>
      <selection pane="bottomLeft" activeCell="C123" sqref="C12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9" t="s">
        <v>0</v>
      </c>
      <c r="C1" s="220"/>
      <c r="D1" s="220"/>
      <c r="E1" s="220"/>
      <c r="F1" s="220"/>
      <c r="G1" s="220"/>
      <c r="H1" s="220"/>
      <c r="I1" s="220"/>
      <c r="J1" s="220"/>
      <c r="K1" s="220"/>
      <c r="L1" s="220"/>
      <c r="M1" s="220"/>
      <c r="N1" s="221"/>
      <c r="O1" s="1"/>
    </row>
    <row r="2" spans="1:34" ht="15.75"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214</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63"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33"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36" hidden="1" customHeight="1" x14ac:dyDescent="0.2">
      <c r="A43" s="21">
        <v>38</v>
      </c>
      <c r="B43" s="6" t="s">
        <v>84</v>
      </c>
      <c r="C43" s="6" t="s">
        <v>88</v>
      </c>
      <c r="D43" s="7" t="s">
        <v>47</v>
      </c>
      <c r="E43" s="7" t="s">
        <v>47</v>
      </c>
      <c r="F43" s="8">
        <v>7</v>
      </c>
      <c r="G43" s="9" t="s">
        <v>18</v>
      </c>
      <c r="H43" s="10"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hidden="1" customHeight="1" x14ac:dyDescent="0.2">
      <c r="A50" s="21">
        <v>45</v>
      </c>
      <c r="B50" s="6" t="s">
        <v>84</v>
      </c>
      <c r="C50" s="6" t="s">
        <v>95</v>
      </c>
      <c r="D50" s="7" t="s">
        <v>47</v>
      </c>
      <c r="E50" s="7" t="s">
        <v>47</v>
      </c>
      <c r="F50" s="8">
        <v>7</v>
      </c>
      <c r="G50" s="9" t="s">
        <v>18</v>
      </c>
      <c r="H50" s="10"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hidden="1" customHeight="1" x14ac:dyDescent="0.2">
      <c r="A57" s="21">
        <v>52</v>
      </c>
      <c r="B57" s="6" t="s">
        <v>84</v>
      </c>
      <c r="C57" s="6" t="s">
        <v>102</v>
      </c>
      <c r="D57" s="7" t="s">
        <v>47</v>
      </c>
      <c r="E57" s="7" t="s">
        <v>47</v>
      </c>
      <c r="F57" s="8">
        <v>7</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hidden="1"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47</v>
      </c>
      <c r="E65" s="7" t="s">
        <v>47</v>
      </c>
      <c r="F65" s="8">
        <v>7</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s="74" customFormat="1" ht="25.5" x14ac:dyDescent="0.2">
      <c r="A73" s="67">
        <v>68</v>
      </c>
      <c r="B73" s="68" t="s">
        <v>121</v>
      </c>
      <c r="C73" s="68" t="s">
        <v>122</v>
      </c>
      <c r="D73" s="69"/>
      <c r="E73" s="69"/>
      <c r="F73" s="70"/>
      <c r="G73" s="71"/>
      <c r="H73" s="69"/>
      <c r="I73" s="72"/>
      <c r="J73" s="72"/>
      <c r="K73" s="71"/>
      <c r="L73" s="71"/>
      <c r="M73" s="71"/>
      <c r="N73" s="71"/>
      <c r="O73" s="73"/>
      <c r="P73" s="73"/>
      <c r="Q73" s="73"/>
      <c r="R73" s="73"/>
      <c r="S73" s="73"/>
      <c r="T73" s="73"/>
      <c r="U73" s="73"/>
      <c r="V73" s="73"/>
      <c r="W73" s="73"/>
      <c r="X73" s="73"/>
      <c r="Y73" s="73"/>
      <c r="Z73" s="73"/>
      <c r="AA73" s="73"/>
      <c r="AB73" s="73"/>
      <c r="AC73" s="73"/>
      <c r="AD73" s="73"/>
      <c r="AE73" s="73"/>
      <c r="AF73" s="73"/>
      <c r="AG73" s="73"/>
      <c r="AH73" s="73"/>
    </row>
    <row r="74" spans="1:34" s="74" customFormat="1" ht="38.25" x14ac:dyDescent="0.2">
      <c r="A74" s="67">
        <v>69</v>
      </c>
      <c r="B74" s="68" t="s">
        <v>123</v>
      </c>
      <c r="C74" s="68" t="s">
        <v>124</v>
      </c>
      <c r="D74" s="69"/>
      <c r="E74" s="69"/>
      <c r="F74" s="70"/>
      <c r="G74" s="71"/>
      <c r="H74" s="69"/>
      <c r="I74" s="72"/>
      <c r="J74" s="72"/>
      <c r="K74" s="71"/>
      <c r="L74" s="71"/>
      <c r="M74" s="71"/>
      <c r="N74" s="71"/>
      <c r="O74" s="73"/>
      <c r="P74" s="73"/>
      <c r="Q74" s="73"/>
      <c r="R74" s="73"/>
      <c r="S74" s="73"/>
      <c r="T74" s="73"/>
      <c r="U74" s="73"/>
      <c r="V74" s="73"/>
      <c r="W74" s="73"/>
      <c r="X74" s="73"/>
      <c r="Y74" s="73"/>
      <c r="Z74" s="73"/>
      <c r="AA74" s="73"/>
      <c r="AB74" s="73"/>
      <c r="AC74" s="73"/>
      <c r="AD74" s="73"/>
      <c r="AE74" s="73"/>
      <c r="AF74" s="73"/>
      <c r="AG74" s="73"/>
      <c r="AH74" s="73"/>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58">
        <v>113</v>
      </c>
      <c r="B118" s="59" t="s">
        <v>217</v>
      </c>
      <c r="C118" s="59" t="s">
        <v>216</v>
      </c>
      <c r="D118" s="60" t="s">
        <v>77</v>
      </c>
      <c r="E118" s="60" t="s">
        <v>77</v>
      </c>
      <c r="F118" s="61">
        <v>6</v>
      </c>
      <c r="G118" s="62" t="s">
        <v>215</v>
      </c>
      <c r="H118" s="63" t="s">
        <v>19</v>
      </c>
      <c r="I118" s="64">
        <v>78917800</v>
      </c>
      <c r="J118" s="64">
        <v>78917800</v>
      </c>
      <c r="K118" s="63" t="s">
        <v>20</v>
      </c>
      <c r="L118" s="62" t="s">
        <v>117</v>
      </c>
      <c r="M118" s="62">
        <v>6013779877</v>
      </c>
      <c r="N118" s="66" t="s">
        <v>118</v>
      </c>
      <c r="O118" s="1"/>
      <c r="P118" s="1"/>
      <c r="Q118" s="1"/>
      <c r="R118" s="1"/>
      <c r="S118" s="1"/>
      <c r="T118" s="1"/>
      <c r="U118" s="1"/>
      <c r="V118" s="1"/>
      <c r="W118" s="1"/>
      <c r="X118" s="1"/>
      <c r="Y118" s="1"/>
      <c r="Z118" s="1"/>
      <c r="AA118" s="1"/>
      <c r="AB118" s="1"/>
      <c r="AC118" s="1"/>
      <c r="AD118" s="1"/>
      <c r="AE118" s="1"/>
      <c r="AF118" s="1"/>
      <c r="AG118" s="1"/>
      <c r="AH118" s="1"/>
    </row>
    <row r="119" spans="1:34" ht="15.75"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1"/>
    </filterColumn>
  </autoFilter>
  <mergeCells count="2">
    <mergeCell ref="B1:N3"/>
    <mergeCell ref="B4:N4"/>
  </mergeCells>
  <hyperlinks>
    <hyperlink ref="N6" r:id="rId1" xr:uid="{CB731D54-9653-4A30-9515-6D315D65C9DE}"/>
    <hyperlink ref="N7" r:id="rId2" xr:uid="{F22F7E28-080B-424F-A924-D919AF70D126}"/>
    <hyperlink ref="N8" r:id="rId3" xr:uid="{2DA37DCE-B3B6-44B8-B713-7916FCA7183D}"/>
    <hyperlink ref="N9" r:id="rId4" xr:uid="{69CAD857-1F71-4241-847B-634B3DC1818C}"/>
    <hyperlink ref="N10" r:id="rId5" xr:uid="{D40E6B8D-CADA-4D67-9EBA-1C9E56AAF93A}"/>
    <hyperlink ref="N11" r:id="rId6" xr:uid="{34234077-8286-41F2-93C2-AC903542F562}"/>
    <hyperlink ref="N12" r:id="rId7" xr:uid="{9DD4C253-61B4-4221-9DEE-69EA8F98961C}"/>
    <hyperlink ref="N13" r:id="rId8" xr:uid="{9529A8A4-6DD1-44BC-A099-170F5A1F8F21}"/>
    <hyperlink ref="N14" r:id="rId9" xr:uid="{5B280E13-25F9-4F2C-8537-8F5336D4366F}"/>
    <hyperlink ref="N15" r:id="rId10" xr:uid="{E63D36F1-54A2-4B4B-A2A2-A943FB7EF576}"/>
    <hyperlink ref="N16" r:id="rId11" xr:uid="{445AF80D-E64B-42BC-9A12-87E7FDB9FDB3}"/>
    <hyperlink ref="N17" r:id="rId12" xr:uid="{600BE531-55E3-4A53-8D4A-DDF52E9EB54B}"/>
    <hyperlink ref="N18" r:id="rId13" xr:uid="{0D4910B2-8AE5-450A-928E-FEB0303AC587}"/>
    <hyperlink ref="N19" r:id="rId14" xr:uid="{BC80BF75-DF35-44A7-9F80-70DBDFD75E9D}"/>
    <hyperlink ref="N20" r:id="rId15" xr:uid="{4BBBAE34-97EB-41C6-A401-04F7D6517F40}"/>
    <hyperlink ref="N21" r:id="rId16" xr:uid="{788A685E-AC35-4C92-A2A9-F7E298D26749}"/>
    <hyperlink ref="N22" r:id="rId17" xr:uid="{AB581B61-6164-4603-8335-1EEB3BA04FC7}"/>
    <hyperlink ref="N23" r:id="rId18" xr:uid="{8BA39CC0-CB72-4D52-9CA5-E250357D41E1}"/>
    <hyperlink ref="N24" r:id="rId19" xr:uid="{71266362-AD02-4AB5-8A5B-1771B802A625}"/>
    <hyperlink ref="N25" r:id="rId20" xr:uid="{7B26BA9D-8A38-4B28-B0B0-33CD21C2ADAC}"/>
    <hyperlink ref="N26" r:id="rId21" xr:uid="{1D8E4309-755D-4E64-A193-49E412757A27}"/>
    <hyperlink ref="N27" r:id="rId22" xr:uid="{512CB041-347D-461B-AD1F-14F3547D0049}"/>
    <hyperlink ref="N28" r:id="rId23" xr:uid="{6F8190BA-D337-427A-9BDC-3C3333EB21B4}"/>
    <hyperlink ref="N29" r:id="rId24" xr:uid="{EE09AEC8-A520-4F53-B38E-C8C1899E81EC}"/>
    <hyperlink ref="N30" r:id="rId25" xr:uid="{2A548FD2-EA22-4EEC-B123-98EDF28E28D9}"/>
    <hyperlink ref="N31" r:id="rId26" xr:uid="{432A311A-CA43-4CCF-9704-550CC8759717}"/>
    <hyperlink ref="N32" r:id="rId27" xr:uid="{ADEEAC86-89C1-405B-81E4-89699578E0B3}"/>
    <hyperlink ref="N33" r:id="rId28" xr:uid="{F7B0304E-0100-4CF0-A607-B01688A5B1A6}"/>
    <hyperlink ref="N34" r:id="rId29" xr:uid="{854B6E73-92CA-449B-B448-92ABF120DD81}"/>
    <hyperlink ref="N35" r:id="rId30" xr:uid="{9110FAC6-C45D-4319-86B8-5E090F1B70E7}"/>
    <hyperlink ref="N36" r:id="rId31" xr:uid="{D9AD139C-8D2D-4D0F-9493-B33249F6FE65}"/>
    <hyperlink ref="N37" r:id="rId32" xr:uid="{BBC66CF5-19BF-49E2-874D-9CB665C5B6A8}"/>
    <hyperlink ref="N38" r:id="rId33" xr:uid="{5A430D9C-2C5E-4B47-AA5D-56A8CF271B8B}"/>
    <hyperlink ref="N39" r:id="rId34" xr:uid="{53FED948-B85D-4876-9AC4-57A52697BFC8}"/>
    <hyperlink ref="N40" r:id="rId35" xr:uid="{EAFBBA0C-8614-40CD-884F-DFED810155E3}"/>
    <hyperlink ref="N41" r:id="rId36" xr:uid="{0F1265BE-AA71-4784-8189-CFD579DFC5C7}"/>
    <hyperlink ref="N42" r:id="rId37" xr:uid="{D23C4F09-B45C-425D-B6A6-850CBD4201DC}"/>
    <hyperlink ref="N43" r:id="rId38" xr:uid="{AEBEE9D1-195E-441A-B8C5-E6FC48B6805A}"/>
    <hyperlink ref="N44" r:id="rId39" xr:uid="{CD5EBA00-BD41-48C9-B5FA-9E819EF6EC37}"/>
    <hyperlink ref="N45" r:id="rId40" xr:uid="{E961483D-1D39-4E4E-848E-4EE038EF8CCD}"/>
    <hyperlink ref="N46" r:id="rId41" xr:uid="{8B813C86-01DC-4AEF-ADD2-AC853397CCC1}"/>
    <hyperlink ref="N47" r:id="rId42" xr:uid="{265EE67F-596A-4217-84E8-A314DC9FDB17}"/>
    <hyperlink ref="N48" r:id="rId43" xr:uid="{23E27159-1C81-4136-AC97-D410D27B3E23}"/>
    <hyperlink ref="N49" r:id="rId44" xr:uid="{3768575A-4CD7-411C-9C52-4BC3B484DD9B}"/>
    <hyperlink ref="N50" r:id="rId45" xr:uid="{D6BCE4AE-B06A-4C32-9710-324A31AFD079}"/>
    <hyperlink ref="N51" r:id="rId46" xr:uid="{8F6894DE-1E92-48E9-A5C2-6344AF6E3D47}"/>
    <hyperlink ref="N52" r:id="rId47" xr:uid="{E7905B2E-039D-4B6C-8316-B7AB0D9067A1}"/>
    <hyperlink ref="N53" r:id="rId48" xr:uid="{0B3572DB-42DB-4FE6-AA84-D78D06F48A55}"/>
    <hyperlink ref="N54" r:id="rId49" xr:uid="{CEBB64CA-9A16-449A-A5CB-ECFE5D407EC4}"/>
    <hyperlink ref="N55" r:id="rId50" xr:uid="{752AEBEB-26C9-495E-B2FB-53DCEEE47AC4}"/>
    <hyperlink ref="N56" r:id="rId51" xr:uid="{4CD51250-8996-4E2D-B148-9CFAE3E00600}"/>
    <hyperlink ref="N57" r:id="rId52" xr:uid="{49F2C870-67B6-4AC5-B4A5-E5BBDB7890BA}"/>
    <hyperlink ref="N58" r:id="rId53" xr:uid="{062711F0-14DA-41B6-972D-7D090FF75299}"/>
    <hyperlink ref="N59" r:id="rId54" xr:uid="{90D31A9B-219F-4C40-A644-CAF687EB9595}"/>
    <hyperlink ref="N60" r:id="rId55" xr:uid="{A1F9C841-F25D-4C72-A245-1843ECFD3B1C}"/>
    <hyperlink ref="N61" r:id="rId56" xr:uid="{66FBD26C-9D62-41CE-8B2C-51D42CDEAC86}"/>
    <hyperlink ref="N62" r:id="rId57" xr:uid="{A37D3343-7A47-4572-9BB4-8FFC5E093214}"/>
    <hyperlink ref="N63" r:id="rId58" xr:uid="{14CE1B38-ECD2-4520-852C-2DB2A994C6D1}"/>
    <hyperlink ref="N64" r:id="rId59" xr:uid="{1FF72BB0-3737-4B62-A9EB-F444F9DB123B}"/>
    <hyperlink ref="N65" r:id="rId60" xr:uid="{52FBEB8E-1833-4737-AC15-26D083EF337E}"/>
    <hyperlink ref="N66" r:id="rId61" xr:uid="{3240266E-E2F2-41EE-8587-08B45536798B}"/>
    <hyperlink ref="N67" r:id="rId62" xr:uid="{C43C36AC-E58A-4AF3-B3A0-2C4706F67771}"/>
    <hyperlink ref="N68" r:id="rId63" xr:uid="{DB9977BE-87D8-4965-BAFF-C27E6B7D176C}"/>
    <hyperlink ref="N69" r:id="rId64" xr:uid="{4B7403AA-0137-44E9-A015-DF961ECE6A20}"/>
    <hyperlink ref="N70" r:id="rId65" xr:uid="{4DFC89B6-0FE8-4DB3-91DE-0EF3661B75DB}"/>
    <hyperlink ref="N116" r:id="rId66" xr:uid="{CD51991C-20B4-4527-BC8D-C9ADB05C8821}"/>
    <hyperlink ref="N117" r:id="rId67" xr:uid="{AE6CB956-928D-498B-B12A-1ABD02ABB0FB}"/>
    <hyperlink ref="N118" r:id="rId68" xr:uid="{E117ED10-6D07-41BD-800F-B9A946C13BBB}"/>
  </hyperlinks>
  <pageMargins left="0.75" right="0.75" top="1" bottom="1" header="0" footer="0"/>
  <pageSetup orientation="portrait" r:id="rId6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90351-CBCD-4AE0-B375-A04BA6DE00C9}">
  <sheetPr filterMode="1"/>
  <dimension ref="A1:AH1000"/>
  <sheetViews>
    <sheetView workbookViewId="0">
      <pane ySplit="2" topLeftCell="A3" activePane="bottomLeft" state="frozen"/>
      <selection pane="bottomLeft" activeCell="D43" sqref="D4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9" t="s">
        <v>0</v>
      </c>
      <c r="C1" s="220"/>
      <c r="D1" s="220"/>
      <c r="E1" s="220"/>
      <c r="F1" s="220"/>
      <c r="G1" s="220"/>
      <c r="H1" s="220"/>
      <c r="I1" s="220"/>
      <c r="J1" s="220"/>
      <c r="K1" s="220"/>
      <c r="L1" s="220"/>
      <c r="M1" s="220"/>
      <c r="N1" s="221"/>
      <c r="O1" s="1"/>
    </row>
    <row r="2" spans="1:34" ht="15.75"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218</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58">
        <v>36</v>
      </c>
      <c r="B41" s="59" t="s">
        <v>84</v>
      </c>
      <c r="C41" s="59" t="s">
        <v>86</v>
      </c>
      <c r="D41" s="60" t="s">
        <v>77</v>
      </c>
      <c r="E41" s="60" t="s">
        <v>77</v>
      </c>
      <c r="F41" s="61">
        <v>6</v>
      </c>
      <c r="G41" s="62" t="s">
        <v>18</v>
      </c>
      <c r="H41" s="79" t="s">
        <v>19</v>
      </c>
      <c r="I41" s="64">
        <v>97710549</v>
      </c>
      <c r="J41" s="64">
        <v>97710549</v>
      </c>
      <c r="K41" s="63" t="s">
        <v>20</v>
      </c>
      <c r="L41" s="62" t="s">
        <v>21</v>
      </c>
      <c r="M41" s="62">
        <v>6013779877</v>
      </c>
      <c r="N41" s="65"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58">
        <v>38</v>
      </c>
      <c r="B43" s="59" t="s">
        <v>84</v>
      </c>
      <c r="C43" s="59" t="s">
        <v>88</v>
      </c>
      <c r="D43" s="60" t="s">
        <v>77</v>
      </c>
      <c r="E43" s="60" t="s">
        <v>77</v>
      </c>
      <c r="F43" s="61">
        <v>6</v>
      </c>
      <c r="G43" s="62" t="s">
        <v>18</v>
      </c>
      <c r="H43" s="79"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58">
        <v>40</v>
      </c>
      <c r="B45" s="59" t="s">
        <v>84</v>
      </c>
      <c r="C45" s="59" t="s">
        <v>90</v>
      </c>
      <c r="D45" s="60" t="s">
        <v>77</v>
      </c>
      <c r="E45" s="60" t="s">
        <v>77</v>
      </c>
      <c r="F45" s="61">
        <v>6</v>
      </c>
      <c r="G45" s="62" t="s">
        <v>56</v>
      </c>
      <c r="H45" s="79" t="s">
        <v>19</v>
      </c>
      <c r="I45" s="64">
        <v>55728450</v>
      </c>
      <c r="J45" s="64">
        <v>55728450</v>
      </c>
      <c r="K45" s="63" t="s">
        <v>20</v>
      </c>
      <c r="L45" s="62" t="s">
        <v>21</v>
      </c>
      <c r="M45" s="62">
        <v>6013779877</v>
      </c>
      <c r="N45" s="65"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58">
        <v>44</v>
      </c>
      <c r="B49" s="59" t="s">
        <v>84</v>
      </c>
      <c r="C49" s="59" t="s">
        <v>94</v>
      </c>
      <c r="D49" s="60" t="s">
        <v>77</v>
      </c>
      <c r="E49" s="60" t="s">
        <v>77</v>
      </c>
      <c r="F49" s="61">
        <v>6</v>
      </c>
      <c r="G49" s="62" t="s">
        <v>18</v>
      </c>
      <c r="H49" s="79" t="s">
        <v>19</v>
      </c>
      <c r="I49" s="64">
        <v>41982099</v>
      </c>
      <c r="J49" s="64">
        <v>41982099</v>
      </c>
      <c r="K49" s="63" t="s">
        <v>20</v>
      </c>
      <c r="L49" s="62" t="s">
        <v>21</v>
      </c>
      <c r="M49" s="62">
        <v>6013779877</v>
      </c>
      <c r="N49" s="65" t="s">
        <v>22</v>
      </c>
      <c r="O49" s="1"/>
      <c r="P49" s="1"/>
      <c r="Q49" s="1"/>
      <c r="R49" s="1"/>
      <c r="S49" s="1"/>
      <c r="T49" s="1"/>
      <c r="U49" s="1"/>
      <c r="V49" s="1"/>
      <c r="W49" s="1"/>
      <c r="X49" s="1"/>
      <c r="Y49" s="1"/>
      <c r="Z49" s="1"/>
      <c r="AA49" s="1"/>
      <c r="AB49" s="1"/>
      <c r="AC49" s="1"/>
      <c r="AD49" s="1"/>
      <c r="AE49" s="1"/>
      <c r="AF49" s="1"/>
      <c r="AG49" s="1"/>
      <c r="AH49" s="1"/>
    </row>
    <row r="50" spans="1:34" ht="63.75" x14ac:dyDescent="0.2">
      <c r="A50" s="58">
        <v>45</v>
      </c>
      <c r="B50" s="59" t="s">
        <v>84</v>
      </c>
      <c r="C50" s="59" t="s">
        <v>95</v>
      </c>
      <c r="D50" s="60" t="s">
        <v>77</v>
      </c>
      <c r="E50" s="60" t="s">
        <v>77</v>
      </c>
      <c r="F50" s="61">
        <v>6</v>
      </c>
      <c r="G50" s="62" t="s">
        <v>18</v>
      </c>
      <c r="H50" s="79"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58">
        <v>52</v>
      </c>
      <c r="B57" s="59" t="s">
        <v>84</v>
      </c>
      <c r="C57" s="59" t="s">
        <v>102</v>
      </c>
      <c r="D57" s="60" t="s">
        <v>77</v>
      </c>
      <c r="E57" s="60" t="s">
        <v>77</v>
      </c>
      <c r="F57" s="61">
        <v>6</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58">
        <v>55</v>
      </c>
      <c r="B60" s="59" t="s">
        <v>84</v>
      </c>
      <c r="C60" s="59" t="s">
        <v>105</v>
      </c>
      <c r="D60" s="60" t="s">
        <v>77</v>
      </c>
      <c r="E60" s="60" t="s">
        <v>77</v>
      </c>
      <c r="F60" s="61">
        <v>6</v>
      </c>
      <c r="G60" s="62" t="s">
        <v>18</v>
      </c>
      <c r="H60" s="63" t="s">
        <v>19</v>
      </c>
      <c r="I60" s="64">
        <v>46440375</v>
      </c>
      <c r="J60" s="64">
        <v>46440375</v>
      </c>
      <c r="K60" s="63" t="s">
        <v>20</v>
      </c>
      <c r="L60" s="62" t="s">
        <v>21</v>
      </c>
      <c r="M60" s="62">
        <v>6013779877</v>
      </c>
      <c r="N60" s="65" t="s">
        <v>22</v>
      </c>
      <c r="O60" s="1"/>
      <c r="P60" s="1"/>
      <c r="Q60" s="1"/>
      <c r="R60" s="1"/>
      <c r="S60" s="1"/>
      <c r="T60" s="1"/>
      <c r="U60" s="1"/>
      <c r="V60" s="1"/>
      <c r="W60" s="1"/>
      <c r="X60" s="1"/>
      <c r="Y60" s="1"/>
      <c r="Z60" s="1"/>
      <c r="AA60" s="1"/>
      <c r="AB60" s="1"/>
      <c r="AC60" s="1"/>
      <c r="AD60" s="1"/>
      <c r="AE60" s="1"/>
      <c r="AF60" s="1"/>
      <c r="AG60" s="1"/>
      <c r="AH60" s="1"/>
    </row>
    <row r="61" spans="1:34" ht="63.75" x14ac:dyDescent="0.2">
      <c r="A61" s="58">
        <v>56</v>
      </c>
      <c r="B61" s="59" t="s">
        <v>84</v>
      </c>
      <c r="C61" s="59" t="s">
        <v>106</v>
      </c>
      <c r="D61" s="60" t="s">
        <v>77</v>
      </c>
      <c r="E61" s="60" t="s">
        <v>77</v>
      </c>
      <c r="F61" s="61">
        <v>6</v>
      </c>
      <c r="G61" s="62" t="s">
        <v>18</v>
      </c>
      <c r="H61" s="63" t="s">
        <v>19</v>
      </c>
      <c r="I61" s="64">
        <v>37895346</v>
      </c>
      <c r="J61" s="64">
        <v>37895346</v>
      </c>
      <c r="K61" s="63" t="s">
        <v>20</v>
      </c>
      <c r="L61" s="62" t="s">
        <v>21</v>
      </c>
      <c r="M61" s="62">
        <v>6013779877</v>
      </c>
      <c r="N61" s="65"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58">
        <v>60</v>
      </c>
      <c r="B65" s="59" t="s">
        <v>84</v>
      </c>
      <c r="C65" s="59" t="s">
        <v>110</v>
      </c>
      <c r="D65" s="60" t="s">
        <v>77</v>
      </c>
      <c r="E65" s="60" t="s">
        <v>77</v>
      </c>
      <c r="F65" s="61">
        <v>6</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5.75" hidden="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0"/>
    </filterColumn>
  </autoFilter>
  <mergeCells count="2">
    <mergeCell ref="B1:N3"/>
    <mergeCell ref="B4:N4"/>
  </mergeCells>
  <hyperlinks>
    <hyperlink ref="N6" r:id="rId1" xr:uid="{59D34187-AE2C-4E10-B522-B80F0EB65DE8}"/>
    <hyperlink ref="N7" r:id="rId2" xr:uid="{B7CD7991-37ED-4C6B-B4D3-B19C3F38B652}"/>
    <hyperlink ref="N8" r:id="rId3" xr:uid="{0C7A9D14-DAE7-4F72-A7B9-E73CA3D5FA46}"/>
    <hyperlink ref="N9" r:id="rId4" xr:uid="{754309B3-93A9-4C88-87CD-A05F2C12BB58}"/>
    <hyperlink ref="N10" r:id="rId5" xr:uid="{99239E6C-8607-42BB-8DBA-A6D7D678B6B2}"/>
    <hyperlink ref="N11" r:id="rId6" xr:uid="{F8A94E6D-C0A8-4BA8-B367-0DF4EA5AA495}"/>
    <hyperlink ref="N12" r:id="rId7" xr:uid="{4B56D78E-E67A-41A9-ADF4-0E051BE57BC2}"/>
    <hyperlink ref="N13" r:id="rId8" xr:uid="{3FBD7FBE-7DAE-4931-9817-28C520650EDE}"/>
    <hyperlink ref="N14" r:id="rId9" xr:uid="{14569185-64A9-4550-AEB1-F6A4AA7B0133}"/>
    <hyperlink ref="N15" r:id="rId10" xr:uid="{2D6DF168-006B-43C1-A354-102D292DB3AF}"/>
    <hyperlink ref="N16" r:id="rId11" xr:uid="{140AE26C-D31C-42A1-A1EA-C21C23A57627}"/>
    <hyperlink ref="N17" r:id="rId12" xr:uid="{83703B33-9BA9-47F5-AA8B-0FE455E5E156}"/>
    <hyperlink ref="N18" r:id="rId13" xr:uid="{55949CB0-9350-44FF-8CF6-0F9730A44875}"/>
    <hyperlink ref="N19" r:id="rId14" xr:uid="{5A24297F-CC0B-49B8-BB82-B5C685A58537}"/>
    <hyperlink ref="N20" r:id="rId15" xr:uid="{83EF54CD-1B7F-44C1-B78A-E9979DB00DA2}"/>
    <hyperlink ref="N21" r:id="rId16" xr:uid="{407D0D0C-B1AD-476A-86AE-547AC18176D8}"/>
    <hyperlink ref="N22" r:id="rId17" xr:uid="{87C09755-14EA-47EF-B77C-5B3D2AC64AF2}"/>
    <hyperlink ref="N23" r:id="rId18" xr:uid="{4D25BA07-0DA0-43E5-B0CA-B4E0CB6F1448}"/>
    <hyperlink ref="N24" r:id="rId19" xr:uid="{3D862616-CE9A-4BF0-9B61-F2BC07D610E0}"/>
    <hyperlink ref="N25" r:id="rId20" xr:uid="{F2556E29-9584-4F73-92D8-29EDAF6EAEDB}"/>
    <hyperlink ref="N26" r:id="rId21" xr:uid="{73CDD3CA-ED07-4179-85C9-4127920E69D4}"/>
    <hyperlink ref="N27" r:id="rId22" xr:uid="{84A95A51-1ABF-41B9-A0D9-4875A8C55CFE}"/>
    <hyperlink ref="N28" r:id="rId23" xr:uid="{2AA398A1-112A-4457-9761-17C2BC0DB3DD}"/>
    <hyperlink ref="N29" r:id="rId24" xr:uid="{7F73A597-480E-478E-8C8C-B23689591A10}"/>
    <hyperlink ref="N30" r:id="rId25" xr:uid="{71B1BDF4-4091-482B-8775-D4CF20136BFA}"/>
    <hyperlink ref="N31" r:id="rId26" xr:uid="{B1F16DDD-A998-4B40-B428-C877399BC598}"/>
    <hyperlink ref="N32" r:id="rId27" xr:uid="{694D3F75-19E7-488B-AB6B-7B52C85EF4FF}"/>
    <hyperlink ref="N33" r:id="rId28" xr:uid="{CC94C585-5666-48ED-A2D3-17BDDAF834E4}"/>
    <hyperlink ref="N34" r:id="rId29" xr:uid="{6683E300-3457-4AC4-8F9A-1332775C5323}"/>
    <hyperlink ref="N35" r:id="rId30" xr:uid="{AD3082C3-7EE8-4E38-9121-5A3625964391}"/>
    <hyperlink ref="N36" r:id="rId31" xr:uid="{C3609B7D-2F18-4601-9F73-6430CE8A8185}"/>
    <hyperlink ref="N37" r:id="rId32" xr:uid="{4797279C-505A-4413-BDB8-56788A9C3920}"/>
    <hyperlink ref="N38" r:id="rId33" xr:uid="{E97EB35F-C469-435E-87E8-9B3577A89F28}"/>
    <hyperlink ref="N39" r:id="rId34" xr:uid="{1EB5F38E-0DFE-44DB-8C90-E7E3F8FE1954}"/>
    <hyperlink ref="N40" r:id="rId35" xr:uid="{C110B4C9-E825-4FD9-9033-DE6B2DE256AD}"/>
    <hyperlink ref="N41" r:id="rId36" xr:uid="{AB1F24C4-559F-4762-A390-7784D0A0B34E}"/>
    <hyperlink ref="N42" r:id="rId37" xr:uid="{A158D43E-D926-4627-ACD6-E2325196E379}"/>
    <hyperlink ref="N43" r:id="rId38" xr:uid="{BE5C8E4C-F4C7-47D4-97C9-9172CCD534F3}"/>
    <hyperlink ref="N44" r:id="rId39" xr:uid="{C324091E-5E99-4AB4-AF23-70EF7DF5D0EF}"/>
    <hyperlink ref="N45" r:id="rId40" xr:uid="{742AF776-0E51-4793-BD7F-A41D7043F081}"/>
    <hyperlink ref="N46" r:id="rId41" xr:uid="{AA421DE3-F6C2-4FA3-9445-D3CAD00DC582}"/>
    <hyperlink ref="N47" r:id="rId42" xr:uid="{85E2051B-F9CB-452A-95D1-E65911762A9D}"/>
    <hyperlink ref="N48" r:id="rId43" xr:uid="{F25B256A-2359-4176-9F3E-9792A4C91224}"/>
    <hyperlink ref="N49" r:id="rId44" xr:uid="{D16F00D5-428F-4ED3-A309-863CBDB2E520}"/>
    <hyperlink ref="N50" r:id="rId45" xr:uid="{3CC9212B-F778-4BBE-AA8B-F490995B190B}"/>
    <hyperlink ref="N51" r:id="rId46" xr:uid="{36FCF670-D54C-4F78-8608-4FAFE34C58E2}"/>
    <hyperlink ref="N52" r:id="rId47" xr:uid="{24AAE98E-EDA5-4475-9064-BB5B30250735}"/>
    <hyperlink ref="N53" r:id="rId48" xr:uid="{B8950C4A-71A0-4F67-BB11-4A37FD80C17E}"/>
    <hyperlink ref="N54" r:id="rId49" xr:uid="{658430A3-E9CD-412D-9859-908698AE45FE}"/>
    <hyperlink ref="N55" r:id="rId50" xr:uid="{AB01E6BB-118E-412A-A4F7-3BC71E8C63D4}"/>
    <hyperlink ref="N56" r:id="rId51" xr:uid="{05F5AAE8-5E73-4B98-9BE1-0F2C210BB699}"/>
    <hyperlink ref="N57" r:id="rId52" xr:uid="{B8ADDA79-3777-4F15-8367-1857E66BF1C8}"/>
    <hyperlink ref="N58" r:id="rId53" xr:uid="{B7A3D814-28A3-4F10-B9CC-AA72FEE2CB00}"/>
    <hyperlink ref="N59" r:id="rId54" xr:uid="{222EBC90-B1F6-4F39-9D83-488E265B2362}"/>
    <hyperlink ref="N60" r:id="rId55" xr:uid="{E39E7A56-F275-4673-896E-FD8F9B5302FC}"/>
    <hyperlink ref="N61" r:id="rId56" xr:uid="{642EFCD7-7841-42E0-B5D7-F27FE66BF912}"/>
    <hyperlink ref="N62" r:id="rId57" xr:uid="{E92FAC18-2F8B-4B4F-BF7A-5CEF78C53847}"/>
    <hyperlink ref="N63" r:id="rId58" xr:uid="{F0517AE1-3B3C-42D3-AA9A-42758D48C38A}"/>
    <hyperlink ref="N64" r:id="rId59" xr:uid="{1C131CA2-D954-4478-994E-CA4A39FD6933}"/>
    <hyperlink ref="N65" r:id="rId60" xr:uid="{5EAF3E32-7DBE-439E-87EC-E12E197074D5}"/>
    <hyperlink ref="N66" r:id="rId61" xr:uid="{3FE9F53F-F79D-4CAA-B697-1EA651E7580C}"/>
    <hyperlink ref="N67" r:id="rId62" xr:uid="{67E6CFDF-E487-4947-AA59-9305CCA88A6D}"/>
    <hyperlink ref="N68" r:id="rId63" xr:uid="{F7FF1DBD-D907-4BFD-B4D8-0472EEF78B71}"/>
    <hyperlink ref="N69" r:id="rId64" xr:uid="{8F711648-BC39-4EFF-A5FD-A4CC78AC491A}"/>
    <hyperlink ref="N70" r:id="rId65" xr:uid="{12D71B0D-062D-4A6B-8EE6-032C696669FA}"/>
    <hyperlink ref="N116" r:id="rId66" xr:uid="{D9CA48B3-58B2-47B0-BDBD-C17863B561E7}"/>
    <hyperlink ref="N117" r:id="rId67" xr:uid="{6E13E1A2-C5B3-4CA3-870D-F7D57E7DFE5E}"/>
    <hyperlink ref="N118" r:id="rId68" xr:uid="{1BC5CA7F-ADD1-4A42-8694-AD9163A1D82B}"/>
  </hyperlinks>
  <pageMargins left="0.75" right="0.75" top="1" bottom="1" header="0" footer="0"/>
  <pageSetup orientation="portrait" r:id="rId6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A727E-8F51-4887-984E-3332ECBB9F17}">
  <dimension ref="A1:AH1000"/>
  <sheetViews>
    <sheetView workbookViewId="0">
      <pane ySplit="2" topLeftCell="A60" activePane="bottomLeft" state="frozen"/>
      <selection pane="bottomLeft" activeCell="D62" sqref="D62:F62"/>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9" t="s">
        <v>0</v>
      </c>
      <c r="C1" s="220"/>
      <c r="D1" s="220"/>
      <c r="E1" s="220"/>
      <c r="F1" s="220"/>
      <c r="G1" s="220"/>
      <c r="H1" s="220"/>
      <c r="I1" s="220"/>
      <c r="J1" s="220"/>
      <c r="K1" s="220"/>
      <c r="L1" s="220"/>
      <c r="M1" s="220"/>
      <c r="N1" s="221"/>
      <c r="O1" s="1"/>
    </row>
    <row r="2" spans="1:34" ht="15.75"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222</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58">
        <v>96</v>
      </c>
      <c r="B101" s="59">
        <v>81112200</v>
      </c>
      <c r="C101" s="59" t="s">
        <v>165</v>
      </c>
      <c r="D101" s="60" t="s">
        <v>77</v>
      </c>
      <c r="E101" s="60" t="s">
        <v>77</v>
      </c>
      <c r="F101" s="61">
        <v>6</v>
      </c>
      <c r="G101" s="62" t="s">
        <v>18</v>
      </c>
      <c r="H101" s="63" t="s">
        <v>19</v>
      </c>
      <c r="I101" s="64">
        <v>190000000</v>
      </c>
      <c r="J101" s="64">
        <v>190000000</v>
      </c>
      <c r="K101" s="63" t="s">
        <v>20</v>
      </c>
      <c r="L101" s="62" t="s">
        <v>117</v>
      </c>
      <c r="M101" s="62">
        <v>6013779877</v>
      </c>
      <c r="N101" s="62"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58">
        <v>97</v>
      </c>
      <c r="B102" s="59">
        <v>81112200</v>
      </c>
      <c r="C102" s="59" t="s">
        <v>166</v>
      </c>
      <c r="D102" s="60" t="s">
        <v>77</v>
      </c>
      <c r="E102" s="60" t="s">
        <v>77</v>
      </c>
      <c r="F102" s="61">
        <v>6</v>
      </c>
      <c r="G102" s="62" t="s">
        <v>18</v>
      </c>
      <c r="H102" s="63" t="s">
        <v>19</v>
      </c>
      <c r="I102" s="64">
        <v>355631500</v>
      </c>
      <c r="J102" s="64">
        <v>355631500</v>
      </c>
      <c r="K102" s="63" t="s">
        <v>20</v>
      </c>
      <c r="L102" s="62" t="s">
        <v>117</v>
      </c>
      <c r="M102" s="62">
        <v>6013779877</v>
      </c>
      <c r="N102" s="62"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58">
        <v>114</v>
      </c>
      <c r="B119" s="59" t="s">
        <v>142</v>
      </c>
      <c r="C119" s="59" t="s">
        <v>220</v>
      </c>
      <c r="D119" s="60" t="s">
        <v>221</v>
      </c>
      <c r="E119" s="60" t="s">
        <v>77</v>
      </c>
      <c r="F119" s="61">
        <v>6</v>
      </c>
      <c r="G119" s="62" t="s">
        <v>171</v>
      </c>
      <c r="H119" s="63" t="s">
        <v>19</v>
      </c>
      <c r="I119" s="64">
        <v>10000000</v>
      </c>
      <c r="J119" s="64">
        <v>10000000</v>
      </c>
      <c r="K119" s="63" t="s">
        <v>20</v>
      </c>
      <c r="L119" s="62" t="s">
        <v>117</v>
      </c>
      <c r="M119" s="62">
        <v>6013779877</v>
      </c>
      <c r="N119" s="66" t="s">
        <v>118</v>
      </c>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mergeCells count="2">
    <mergeCell ref="B1:N3"/>
    <mergeCell ref="B4:N4"/>
  </mergeCells>
  <hyperlinks>
    <hyperlink ref="N6" r:id="rId1" xr:uid="{AC28FC8D-048C-4DC7-8D48-DB73734A83F7}"/>
    <hyperlink ref="N7" r:id="rId2" xr:uid="{76BAA9AC-FD12-470F-9924-2F0C648C7394}"/>
    <hyperlink ref="N8" r:id="rId3" xr:uid="{D1EDE95B-F5D8-4A5D-9869-282DDE264622}"/>
    <hyperlink ref="N9" r:id="rId4" xr:uid="{A8282F77-8843-45CA-8528-3EA841271E75}"/>
    <hyperlink ref="N10" r:id="rId5" xr:uid="{7983A888-20C4-4AD8-B681-EA9134F6148F}"/>
    <hyperlink ref="N11" r:id="rId6" xr:uid="{C5AA505B-6F0A-49BD-9B79-15F48B6CC3F4}"/>
    <hyperlink ref="N12" r:id="rId7" xr:uid="{CD7FA173-5BAE-4C93-891A-DE5D662D2EDA}"/>
    <hyperlink ref="N13" r:id="rId8" xr:uid="{5A74205F-6177-4393-8498-241FA222ABD7}"/>
    <hyperlink ref="N14" r:id="rId9" xr:uid="{5FA81985-8E69-4549-833F-15E62D8C6032}"/>
    <hyperlink ref="N15" r:id="rId10" xr:uid="{F29846A6-6F42-43A2-AAA0-5FDB973C6A81}"/>
    <hyperlink ref="N16" r:id="rId11" xr:uid="{2FB7429A-15A0-41A7-9292-871397C9F348}"/>
    <hyperlink ref="N17" r:id="rId12" xr:uid="{A1B9EF0E-3209-4315-9C4C-C94619B2897C}"/>
    <hyperlink ref="N18" r:id="rId13" xr:uid="{25A7F4B0-8770-42EB-9B38-EBD5FAA60234}"/>
    <hyperlink ref="N19" r:id="rId14" xr:uid="{4E00847C-521D-4BA6-BC54-3C5173394278}"/>
    <hyperlink ref="N20" r:id="rId15" xr:uid="{50A25485-FF8B-4C83-BE93-C59B8967607A}"/>
    <hyperlink ref="N21" r:id="rId16" xr:uid="{D120A88D-D640-478B-8969-CEAC34FE0BB2}"/>
    <hyperlink ref="N22" r:id="rId17" xr:uid="{3564A965-BAD2-490E-A748-F89D0211B38C}"/>
    <hyperlink ref="N23" r:id="rId18" xr:uid="{84066015-A7A6-449C-8EA1-CD7F5B82F547}"/>
    <hyperlink ref="N24" r:id="rId19" xr:uid="{B0C88688-A174-470B-9085-54AF91783397}"/>
    <hyperlink ref="N25" r:id="rId20" xr:uid="{0762476C-3CF1-4DB2-805F-2C60D2DF5CD4}"/>
    <hyperlink ref="N26" r:id="rId21" xr:uid="{5B1C60A4-1F28-43EC-85D4-1DF3CD9F1527}"/>
    <hyperlink ref="N27" r:id="rId22" xr:uid="{E1BCE628-20A6-43D1-BA40-CB3EF9F2F567}"/>
    <hyperlink ref="N28" r:id="rId23" xr:uid="{5E2FF15A-A219-4A79-A9AB-2F870D907560}"/>
    <hyperlink ref="N29" r:id="rId24" xr:uid="{676F7A58-5A40-420F-B664-518E5AA3E793}"/>
    <hyperlink ref="N30" r:id="rId25" xr:uid="{23D2582B-57D6-4996-BA20-80CBE86EE3C1}"/>
    <hyperlink ref="N31" r:id="rId26" xr:uid="{E43FCDB3-6800-44AD-9C42-693270EBAD72}"/>
    <hyperlink ref="N32" r:id="rId27" xr:uid="{F58E27CA-243A-4E0E-9449-FCEAC57DDA30}"/>
    <hyperlink ref="N33" r:id="rId28" xr:uid="{073FBA95-3A9C-497D-BD35-FC8F9BA7AC39}"/>
    <hyperlink ref="N34" r:id="rId29" xr:uid="{93ED67E5-9EEA-4B11-A79B-4D9754DCCC19}"/>
    <hyperlink ref="N35" r:id="rId30" xr:uid="{832BE42D-B77B-4F87-BA1E-459EF776D7C7}"/>
    <hyperlink ref="N36" r:id="rId31" xr:uid="{210DFBCD-8097-4E9F-8F3D-CC171A37A9D2}"/>
    <hyperlink ref="N37" r:id="rId32" xr:uid="{F3EC874E-7B85-4F67-AE77-4B00468A2369}"/>
    <hyperlink ref="N38" r:id="rId33" xr:uid="{7A43857A-F6FA-4F20-A601-3B75DAA89301}"/>
    <hyperlink ref="N39" r:id="rId34" xr:uid="{C46AD29B-03CB-469B-93F2-F35D4CAFD6C3}"/>
    <hyperlink ref="N40" r:id="rId35" xr:uid="{96BFB8E3-1CCD-4A22-B3A7-FA8FCB3CA7E7}"/>
    <hyperlink ref="N41" r:id="rId36" xr:uid="{8A11C006-F797-42E5-9316-ADEEF6DC9FE8}"/>
    <hyperlink ref="N42" r:id="rId37" xr:uid="{4245FF2B-017E-4497-AADA-749FFBC340B4}"/>
    <hyperlink ref="N43" r:id="rId38" xr:uid="{659D3CBF-6BA2-4E2E-AB16-FCD92775F875}"/>
    <hyperlink ref="N44" r:id="rId39" xr:uid="{77FB452A-B2A2-4583-BCC6-9A5C51FE91F0}"/>
    <hyperlink ref="N45" r:id="rId40" xr:uid="{AE769250-46D6-4A14-8935-3ABC2447267E}"/>
    <hyperlink ref="N46" r:id="rId41" xr:uid="{F71FEB5A-D64B-4434-81D5-C846710DFB0A}"/>
    <hyperlink ref="N47" r:id="rId42" xr:uid="{7F7F0336-7BF3-47E3-8254-62D469D2EAC9}"/>
    <hyperlink ref="N48" r:id="rId43" xr:uid="{15FDE3E8-463B-44DD-9A2E-C3D6EF81C48B}"/>
    <hyperlink ref="N49" r:id="rId44" xr:uid="{DB7BC30B-8B6E-47C7-B87D-545A6433DF13}"/>
    <hyperlink ref="N50" r:id="rId45" xr:uid="{EF031B28-2953-4A4A-9F25-50BEEE3B5F0D}"/>
    <hyperlink ref="N51" r:id="rId46" xr:uid="{589187DF-30CC-4AC7-9C3B-621BC744462F}"/>
    <hyperlink ref="N52" r:id="rId47" xr:uid="{6830D288-6ADB-48EC-83CD-B94B278F0853}"/>
    <hyperlink ref="N53" r:id="rId48" xr:uid="{51CA639F-0272-4224-AC5A-CCC89E503273}"/>
    <hyperlink ref="N54" r:id="rId49" xr:uid="{94A3DA73-14C2-4F72-AF4F-925BC1B2EB2D}"/>
    <hyperlink ref="N55" r:id="rId50" xr:uid="{9403B5CC-B113-404E-96C4-61C5F2F832A3}"/>
    <hyperlink ref="N56" r:id="rId51" xr:uid="{BA79D649-A494-4551-BEAB-BCB03B39F650}"/>
    <hyperlink ref="N57" r:id="rId52" xr:uid="{BCBE9036-F587-49D7-AE7A-DFA7E1EF8985}"/>
    <hyperlink ref="N58" r:id="rId53" xr:uid="{569FC290-5C24-42DC-B91B-8713A5FA4EB9}"/>
    <hyperlink ref="N59" r:id="rId54" xr:uid="{9C96DFE6-1DD5-4A22-809E-B5ECB2779AB6}"/>
    <hyperlink ref="N60" r:id="rId55" xr:uid="{2049A2BD-A48D-447F-B527-089D6A17E2E5}"/>
    <hyperlink ref="N61" r:id="rId56" xr:uid="{A0FE6107-E086-452A-89B7-680D759924E4}"/>
    <hyperlink ref="N62" r:id="rId57" xr:uid="{7B0A0C4E-25B4-4CA7-8CEC-A598670369B0}"/>
    <hyperlink ref="N63" r:id="rId58" xr:uid="{4D511176-CD3A-4F5C-8CBD-EFD304D097B9}"/>
    <hyperlink ref="N64" r:id="rId59" xr:uid="{7E244D1B-6AA0-4068-87D1-9F96F298A9D5}"/>
    <hyperlink ref="N65" r:id="rId60" xr:uid="{C0162108-72C6-40F8-8444-7469E4B86580}"/>
    <hyperlink ref="N66" r:id="rId61" xr:uid="{677CCB11-3E76-4E35-81E8-883C7097FFA7}"/>
    <hyperlink ref="N67" r:id="rId62" xr:uid="{518664AD-250B-43D7-8C85-B4EB5BCCB26E}"/>
    <hyperlink ref="N68" r:id="rId63" xr:uid="{09C0342A-3928-411D-85DD-06E8714EE1EF}"/>
    <hyperlink ref="N69" r:id="rId64" xr:uid="{3E06B2BE-FB8E-4FE3-96C5-8DB6E31E0A62}"/>
    <hyperlink ref="N70" r:id="rId65" xr:uid="{FB8DB431-FF3C-4EA8-A37F-E88525859DF9}"/>
    <hyperlink ref="N116" r:id="rId66" xr:uid="{31AD5C86-6BB8-4BA4-A9CC-84ACFEE1A342}"/>
    <hyperlink ref="N117" r:id="rId67" xr:uid="{465F4049-86E1-45A7-B732-5760F541D7EA}"/>
    <hyperlink ref="N118" r:id="rId68" xr:uid="{87C3E605-5BDE-4252-845A-63729131D1B6}"/>
    <hyperlink ref="N71" r:id="rId69" xr:uid="{B93E2F25-D056-4FFC-8C3D-5B1388867A9D}"/>
    <hyperlink ref="N119" r:id="rId70" xr:uid="{C8F7BFFA-1AB1-49A3-B59B-F55439275607}"/>
  </hyperlinks>
  <pageMargins left="0.75" right="0.75" top="1" bottom="1" header="0" footer="0"/>
  <pageSetup orientation="portrait" r:id="rId7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2254-99B3-43F3-950C-4828C2D71B28}">
  <dimension ref="A1:AH1000"/>
  <sheetViews>
    <sheetView workbookViewId="0">
      <pane ySplit="2" topLeftCell="A27" activePane="bottomLeft" state="frozen"/>
      <selection pane="bottomLeft" activeCell="C127" sqref="C127"/>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9" t="s">
        <v>0</v>
      </c>
      <c r="C1" s="220"/>
      <c r="D1" s="220"/>
      <c r="E1" s="220"/>
      <c r="F1" s="220"/>
      <c r="G1" s="220"/>
      <c r="H1" s="220"/>
      <c r="I1" s="220"/>
      <c r="J1" s="220"/>
      <c r="K1" s="220"/>
      <c r="L1" s="220"/>
      <c r="M1" s="220"/>
      <c r="N1" s="221"/>
      <c r="O1" s="1"/>
    </row>
    <row r="2" spans="1:34" ht="15.75"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222</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58">
        <v>37</v>
      </c>
      <c r="B42" s="59" t="s">
        <v>84</v>
      </c>
      <c r="C42" s="59" t="s">
        <v>87</v>
      </c>
      <c r="D42" s="60" t="s">
        <v>77</v>
      </c>
      <c r="E42" s="60" t="s">
        <v>77</v>
      </c>
      <c r="F42" s="61">
        <v>6</v>
      </c>
      <c r="G42" s="62" t="s">
        <v>18</v>
      </c>
      <c r="H42" s="79"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58">
        <v>39</v>
      </c>
      <c r="B44" s="59" t="s">
        <v>84</v>
      </c>
      <c r="C44" s="59" t="s">
        <v>89</v>
      </c>
      <c r="D44" s="60" t="s">
        <v>77</v>
      </c>
      <c r="E44" s="60" t="s">
        <v>77</v>
      </c>
      <c r="F44" s="61">
        <v>6</v>
      </c>
      <c r="G44" s="62" t="s">
        <v>18</v>
      </c>
      <c r="H44" s="79" t="s">
        <v>19</v>
      </c>
      <c r="I44" s="64">
        <v>53127789</v>
      </c>
      <c r="J44" s="64">
        <v>53127789</v>
      </c>
      <c r="K44" s="63" t="s">
        <v>20</v>
      </c>
      <c r="L44" s="62" t="s">
        <v>21</v>
      </c>
      <c r="M44" s="62">
        <v>6013779877</v>
      </c>
      <c r="N44" s="65"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58">
        <v>41</v>
      </c>
      <c r="B46" s="59" t="s">
        <v>84</v>
      </c>
      <c r="C46" s="59" t="s">
        <v>91</v>
      </c>
      <c r="D46" s="60" t="s">
        <v>77</v>
      </c>
      <c r="E46" s="60" t="s">
        <v>77</v>
      </c>
      <c r="F46" s="61">
        <v>6</v>
      </c>
      <c r="G46" s="62" t="s">
        <v>18</v>
      </c>
      <c r="H46" s="79" t="s">
        <v>19</v>
      </c>
      <c r="I46" s="64">
        <v>42353622</v>
      </c>
      <c r="J46" s="64">
        <v>42353622</v>
      </c>
      <c r="K46" s="63" t="s">
        <v>20</v>
      </c>
      <c r="L46" s="62" t="s">
        <v>21</v>
      </c>
      <c r="M46" s="62">
        <v>6013779877</v>
      </c>
      <c r="N46" s="65"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58">
        <v>43</v>
      </c>
      <c r="B48" s="59" t="s">
        <v>84</v>
      </c>
      <c r="C48" s="59" t="s">
        <v>93</v>
      </c>
      <c r="D48" s="60" t="s">
        <v>77</v>
      </c>
      <c r="E48" s="60" t="s">
        <v>77</v>
      </c>
      <c r="F48" s="61">
        <v>6</v>
      </c>
      <c r="G48" s="62" t="s">
        <v>56</v>
      </c>
      <c r="H48" s="79"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58">
        <v>47</v>
      </c>
      <c r="B52" s="59" t="s">
        <v>84</v>
      </c>
      <c r="C52" s="59" t="s">
        <v>97</v>
      </c>
      <c r="D52" s="60" t="s">
        <v>221</v>
      </c>
      <c r="E52" s="60" t="s">
        <v>221</v>
      </c>
      <c r="F52" s="61">
        <v>6</v>
      </c>
      <c r="G52" s="62" t="s">
        <v>18</v>
      </c>
      <c r="H52" s="79" t="s">
        <v>19</v>
      </c>
      <c r="I52" s="64">
        <v>37895346</v>
      </c>
      <c r="J52" s="64">
        <v>37895346</v>
      </c>
      <c r="K52" s="63" t="s">
        <v>20</v>
      </c>
      <c r="L52" s="62" t="s">
        <v>21</v>
      </c>
      <c r="M52" s="62">
        <v>6013779877</v>
      </c>
      <c r="N52" s="65"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58">
        <v>49</v>
      </c>
      <c r="B54" s="59" t="s">
        <v>84</v>
      </c>
      <c r="C54" s="59" t="s">
        <v>99</v>
      </c>
      <c r="D54" s="60" t="s">
        <v>221</v>
      </c>
      <c r="E54" s="60" t="s">
        <v>221</v>
      </c>
      <c r="F54" s="61">
        <v>6</v>
      </c>
      <c r="G54" s="62" t="s">
        <v>18</v>
      </c>
      <c r="H54" s="79"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58">
        <v>51</v>
      </c>
      <c r="B56" s="59" t="s">
        <v>84</v>
      </c>
      <c r="C56" s="59" t="s">
        <v>101</v>
      </c>
      <c r="D56" s="60" t="s">
        <v>221</v>
      </c>
      <c r="E56" s="60" t="s">
        <v>221</v>
      </c>
      <c r="F56" s="61">
        <v>6</v>
      </c>
      <c r="G56" s="62" t="s">
        <v>18</v>
      </c>
      <c r="H56" s="79" t="s">
        <v>19</v>
      </c>
      <c r="I56" s="64">
        <v>41982099</v>
      </c>
      <c r="J56" s="64">
        <v>41982099</v>
      </c>
      <c r="K56" s="63" t="s">
        <v>20</v>
      </c>
      <c r="L56" s="62" t="s">
        <v>21</v>
      </c>
      <c r="M56" s="62">
        <v>6013779877</v>
      </c>
      <c r="N56" s="65"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77</v>
      </c>
      <c r="E69" s="60" t="s">
        <v>77</v>
      </c>
      <c r="F69" s="61">
        <v>6</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58">
        <v>115</v>
      </c>
      <c r="B120" s="59" t="s">
        <v>223</v>
      </c>
      <c r="C120" s="59" t="s">
        <v>224</v>
      </c>
      <c r="D120" s="60" t="s">
        <v>221</v>
      </c>
      <c r="E120" s="60" t="s">
        <v>77</v>
      </c>
      <c r="F120" s="61">
        <v>6</v>
      </c>
      <c r="G120" s="62" t="s">
        <v>225</v>
      </c>
      <c r="H120" s="63" t="s">
        <v>19</v>
      </c>
      <c r="I120" s="64">
        <v>3507675</v>
      </c>
      <c r="J120" s="64">
        <v>3507675</v>
      </c>
      <c r="K120" s="63" t="s">
        <v>20</v>
      </c>
      <c r="L120" s="62" t="s">
        <v>21</v>
      </c>
      <c r="M120" s="62">
        <v>6013779877</v>
      </c>
      <c r="N120" s="66" t="s">
        <v>22</v>
      </c>
      <c r="O120" s="1"/>
      <c r="P120" s="1"/>
      <c r="Q120" s="1"/>
      <c r="R120" s="1"/>
      <c r="S120" s="1"/>
      <c r="T120" s="1"/>
      <c r="U120" s="1"/>
      <c r="V120" s="1"/>
      <c r="W120" s="1"/>
      <c r="X120" s="1"/>
      <c r="Y120" s="1"/>
      <c r="Z120" s="1"/>
      <c r="AA120" s="1"/>
      <c r="AB120" s="1"/>
      <c r="AC120" s="1"/>
      <c r="AD120" s="1"/>
      <c r="AE120" s="1"/>
      <c r="AF120" s="1"/>
      <c r="AG120" s="1"/>
      <c r="AH120" s="1"/>
    </row>
    <row r="121" spans="1:34" ht="15.6" customHeight="1" x14ac:dyDescent="0.2">
      <c r="A121" s="21">
        <v>116</v>
      </c>
      <c r="B121" s="6"/>
      <c r="C121" s="6"/>
      <c r="D121" s="7"/>
      <c r="E121" s="7"/>
      <c r="F121" s="8"/>
      <c r="G121" s="9"/>
      <c r="H121" s="10"/>
      <c r="I121" s="11"/>
      <c r="J121" s="11"/>
      <c r="K121" s="10"/>
      <c r="L121" s="9"/>
      <c r="M121" s="9"/>
      <c r="N121" s="9"/>
      <c r="O121" s="1"/>
      <c r="P121" s="1"/>
      <c r="Q121" s="1"/>
      <c r="R121" s="1"/>
      <c r="S121" s="1"/>
      <c r="T121" s="1"/>
      <c r="U121" s="1"/>
      <c r="V121" s="1"/>
      <c r="W121" s="1"/>
      <c r="X121" s="1"/>
      <c r="Y121" s="1"/>
      <c r="Z121" s="1"/>
      <c r="AA121" s="1"/>
      <c r="AB121" s="1"/>
      <c r="AC121" s="1"/>
      <c r="AD121" s="1"/>
      <c r="AE121" s="1"/>
      <c r="AF121" s="1"/>
      <c r="AG121" s="1"/>
      <c r="AH121" s="1"/>
    </row>
    <row r="122" spans="1:34" ht="15.6" customHeight="1" x14ac:dyDescent="0.2">
      <c r="A122" s="21">
        <v>117</v>
      </c>
      <c r="B122" s="6"/>
      <c r="C122" s="6"/>
      <c r="D122" s="7"/>
      <c r="E122" s="7"/>
      <c r="F122" s="8"/>
      <c r="G122" s="9"/>
      <c r="H122" s="10"/>
      <c r="I122" s="11"/>
      <c r="J122" s="11"/>
      <c r="K122" s="10"/>
      <c r="L122" s="9"/>
      <c r="M122" s="9"/>
      <c r="N122" s="9"/>
      <c r="O122" s="1"/>
      <c r="P122" s="1"/>
      <c r="Q122" s="1"/>
      <c r="R122" s="1"/>
      <c r="S122" s="1"/>
      <c r="T122" s="1"/>
      <c r="U122" s="1"/>
      <c r="V122" s="1"/>
      <c r="W122" s="1"/>
      <c r="X122" s="1"/>
      <c r="Y122" s="1"/>
      <c r="Z122" s="1"/>
      <c r="AA122" s="1"/>
      <c r="AB122" s="1"/>
      <c r="AC122" s="1"/>
      <c r="AD122" s="1"/>
      <c r="AE122" s="1"/>
      <c r="AF122" s="1"/>
      <c r="AG122" s="1"/>
      <c r="AH122" s="1"/>
    </row>
    <row r="123" spans="1:34" ht="15.6" customHeight="1" x14ac:dyDescent="0.2">
      <c r="A123" s="21">
        <v>118</v>
      </c>
      <c r="B123" s="6"/>
      <c r="C123" s="6"/>
      <c r="D123" s="7"/>
      <c r="E123" s="7"/>
      <c r="F123" s="8"/>
      <c r="G123" s="9"/>
      <c r="H123" s="10"/>
      <c r="I123" s="11"/>
      <c r="J123" s="11"/>
      <c r="K123" s="10"/>
      <c r="L123" s="9"/>
      <c r="M123" s="9"/>
      <c r="N123" s="9"/>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F36C9AE0-3624-4EAA-B077-85A47F49278C}"/>
    <hyperlink ref="N7" r:id="rId2" xr:uid="{B5CE4E5E-4102-4515-9919-4F40CF63F3D9}"/>
    <hyperlink ref="N8" r:id="rId3" xr:uid="{37F9FF88-FCF8-45DC-B5B4-3CA245BE523E}"/>
    <hyperlink ref="N9" r:id="rId4" xr:uid="{9A7F1102-5E1A-40F6-8E4F-F584D85383E0}"/>
    <hyperlink ref="N10" r:id="rId5" xr:uid="{CF33EA97-8763-4B78-B1EC-C3B0AA8E795F}"/>
    <hyperlink ref="N11" r:id="rId6" xr:uid="{7C75582D-682B-42E4-A265-BED1FEC6571C}"/>
    <hyperlink ref="N12" r:id="rId7" xr:uid="{0BF67A87-702A-487A-9B2D-76B61F31EA3D}"/>
    <hyperlink ref="N13" r:id="rId8" xr:uid="{AD21A511-3C1D-4E15-84FE-24C9DCE17C73}"/>
    <hyperlink ref="N14" r:id="rId9" xr:uid="{02BBB4CA-C8DB-4C28-9512-5A7273DFB1BC}"/>
    <hyperlink ref="N15" r:id="rId10" xr:uid="{D0A2FAF1-A8C4-4CC1-A3DA-8705E42D19FC}"/>
    <hyperlink ref="N16" r:id="rId11" xr:uid="{CCFAC480-451E-4D2A-A503-E3F57C16F145}"/>
    <hyperlink ref="N17" r:id="rId12" xr:uid="{EB73872C-11EA-4C27-A1CD-0CE0CDAF20F0}"/>
    <hyperlink ref="N18" r:id="rId13" xr:uid="{B1C9DA3E-5CB2-4C4E-B6D1-4E673BD778FF}"/>
    <hyperlink ref="N19" r:id="rId14" xr:uid="{D172FEA2-E111-4A6E-B671-173BEC857F34}"/>
    <hyperlink ref="N20" r:id="rId15" xr:uid="{70EB07BC-0F27-4EC7-8D50-BB131ECF3C70}"/>
    <hyperlink ref="N21" r:id="rId16" xr:uid="{FA7A70CB-B0C7-4DCA-A8F6-711004B69C52}"/>
    <hyperlink ref="N22" r:id="rId17" xr:uid="{BB5B86E3-C8FF-4A1D-A974-A8EFD83BFD4E}"/>
    <hyperlink ref="N23" r:id="rId18" xr:uid="{BD154EC2-9664-4797-B102-1B507343B03D}"/>
    <hyperlink ref="N24" r:id="rId19" xr:uid="{DC989773-56C3-4EFC-A44C-8536F2FF6805}"/>
    <hyperlink ref="N25" r:id="rId20" xr:uid="{74ED27F9-E597-4694-A05E-30604AE3A1B9}"/>
    <hyperlink ref="N26" r:id="rId21" xr:uid="{2402A9F8-A789-47C4-95F6-00AA7D8F8557}"/>
    <hyperlink ref="N27" r:id="rId22" xr:uid="{92A5DE41-1F0C-4807-BB59-1581E059ADC3}"/>
    <hyperlink ref="N28" r:id="rId23" xr:uid="{75AF12A5-2AAD-46BC-88B7-0071DE48217F}"/>
    <hyperlink ref="N29" r:id="rId24" xr:uid="{243F6D09-0E3C-4B5D-809A-A1FC5386674E}"/>
    <hyperlink ref="N30" r:id="rId25" xr:uid="{D052B72B-7D26-4B96-9007-1F00EE18672C}"/>
    <hyperlink ref="N31" r:id="rId26" xr:uid="{E3FCECF2-1B9F-449E-94EC-34C6B3BC42D9}"/>
    <hyperlink ref="N32" r:id="rId27" xr:uid="{06A99DFE-8BD8-4917-B63F-AC24567B56AC}"/>
    <hyperlink ref="N33" r:id="rId28" xr:uid="{C66D7424-C9D8-4D99-89DE-813CAD483BFE}"/>
    <hyperlink ref="N34" r:id="rId29" xr:uid="{7196F669-4D94-4C47-8659-B88AA6068EF8}"/>
    <hyperlink ref="N35" r:id="rId30" xr:uid="{9422E712-DB54-493C-8078-5AD707CA02C3}"/>
    <hyperlink ref="N36" r:id="rId31" xr:uid="{7AF25078-14D0-4CD1-9A41-E62671BD5618}"/>
    <hyperlink ref="N37" r:id="rId32" xr:uid="{84FDB94F-C40E-4AE1-A9BC-137454590043}"/>
    <hyperlink ref="N38" r:id="rId33" xr:uid="{DEFAE745-141C-43C0-B81D-3AEE1E816584}"/>
    <hyperlink ref="N39" r:id="rId34" xr:uid="{9855F8A8-6E58-47B3-8E42-07F62020A906}"/>
    <hyperlink ref="N40" r:id="rId35" xr:uid="{06E8F545-2CCE-474F-ABD9-6F83A861CEA9}"/>
    <hyperlink ref="N41" r:id="rId36" xr:uid="{B8F6D2B8-07A7-4C17-BA7B-4B3193D2AEA1}"/>
    <hyperlink ref="N42" r:id="rId37" xr:uid="{002E97C7-E34F-47AE-8C77-B1B875E524B5}"/>
    <hyperlink ref="N43" r:id="rId38" xr:uid="{085AA18C-EABA-4584-8886-1195B7130B04}"/>
    <hyperlink ref="N44" r:id="rId39" xr:uid="{A4E05228-4D55-46AC-8F2D-C87CB8943054}"/>
    <hyperlink ref="N45" r:id="rId40" xr:uid="{E8F8467E-BD7B-4613-A189-9098FC9E144C}"/>
    <hyperlink ref="N46" r:id="rId41" xr:uid="{5C876458-C8AA-427C-846D-29F35096AD30}"/>
    <hyperlink ref="N47" r:id="rId42" xr:uid="{16AB8E42-EE97-4876-BC63-DCF46D1D8DF0}"/>
    <hyperlink ref="N48" r:id="rId43" xr:uid="{C735B342-F173-4495-B3A9-9D8EF297BA2D}"/>
    <hyperlink ref="N49" r:id="rId44" xr:uid="{7236FEA8-D9F2-4AAA-8A2A-5F60F6010DCC}"/>
    <hyperlink ref="N50" r:id="rId45" xr:uid="{5AB42F31-C74E-425B-A049-62427972FAFD}"/>
    <hyperlink ref="N51" r:id="rId46" xr:uid="{C848AC42-2936-4B17-B7E5-9F90606F0717}"/>
    <hyperlink ref="N52" r:id="rId47" xr:uid="{B10A6AD5-63D0-404B-A6C3-AC891E75C88D}"/>
    <hyperlink ref="N53" r:id="rId48" xr:uid="{2983B744-D44B-450D-B74C-9985311A58D9}"/>
    <hyperlink ref="N54" r:id="rId49" xr:uid="{EDC4B601-7AAB-4E1A-8F36-D6BEC61096B1}"/>
    <hyperlink ref="N55" r:id="rId50" xr:uid="{E4E07689-209B-47DE-9A45-3902E21C4505}"/>
    <hyperlink ref="N56" r:id="rId51" xr:uid="{DFE81F24-6F72-40C2-BC43-E66C691F7CE5}"/>
    <hyperlink ref="N57" r:id="rId52" xr:uid="{5C578C92-6F0D-4E81-9192-139E3463A735}"/>
    <hyperlink ref="N58" r:id="rId53" xr:uid="{C959550B-BBA0-43F3-937A-8E6CDE94DB14}"/>
    <hyperlink ref="N59" r:id="rId54" xr:uid="{790A76F3-9F76-4C4E-A5E5-7667C2513B74}"/>
    <hyperlink ref="N60" r:id="rId55" xr:uid="{E87D70B8-19D1-4324-99AA-C4DBD46EE4C3}"/>
    <hyperlink ref="N61" r:id="rId56" xr:uid="{3AF75845-9498-426A-B17F-E8019299E78B}"/>
    <hyperlink ref="N62" r:id="rId57" xr:uid="{5FEBACD0-7081-454C-8CD7-45404B22F086}"/>
    <hyperlink ref="N63" r:id="rId58" xr:uid="{DA3326F1-6995-4D3D-A376-36AAD416D5F8}"/>
    <hyperlink ref="N64" r:id="rId59" xr:uid="{AB1E137B-9A23-4277-BD0D-E35E0D8FA9FE}"/>
    <hyperlink ref="N65" r:id="rId60" xr:uid="{35436101-5A23-4066-B556-EA95EA229B4E}"/>
    <hyperlink ref="N66" r:id="rId61" xr:uid="{5482233A-9CD4-4611-B6A8-CF886B60C822}"/>
    <hyperlink ref="N67" r:id="rId62" xr:uid="{28BBAEAA-4186-48E7-B3B6-EDD2A9712499}"/>
    <hyperlink ref="N68" r:id="rId63" xr:uid="{2CF5AF10-B2A9-4E5A-91C3-7BC2FEDAEA2D}"/>
    <hyperlink ref="N69" r:id="rId64" xr:uid="{AACDECB8-F46B-4C83-B4EA-002F53C530E9}"/>
    <hyperlink ref="N70" r:id="rId65" xr:uid="{068C33C3-F780-4890-85EB-12324ED73794}"/>
    <hyperlink ref="N116" r:id="rId66" xr:uid="{AF7ADECA-CD17-4765-BD1B-5F5CE3054EBC}"/>
    <hyperlink ref="N117" r:id="rId67" xr:uid="{3951D4C2-A1AD-4BCA-BBCB-8D0776EDABB5}"/>
    <hyperlink ref="N118" r:id="rId68" xr:uid="{A6DCAEDE-DA07-4077-80E6-220080567983}"/>
    <hyperlink ref="N71" r:id="rId69" xr:uid="{BAFEE64D-0302-4E00-8851-2A8B63DD4402}"/>
    <hyperlink ref="N119" r:id="rId70" xr:uid="{6199018E-C843-42F7-9876-03152E966C51}"/>
    <hyperlink ref="N120" r:id="rId71" xr:uid="{CB153553-DE2A-404D-BFD1-5CB24D83113C}"/>
  </hyperlinks>
  <pageMargins left="0.75" right="0.75" top="1" bottom="1" header="0" footer="0"/>
  <pageSetup orientation="portrait" r:id="rId7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5B9CF-AE76-4AF1-8BFC-B6448FC0D5C2}">
  <dimension ref="A1:AH1000"/>
  <sheetViews>
    <sheetView topLeftCell="C1" workbookViewId="0">
      <pane ySplit="2" topLeftCell="A3" activePane="bottomLeft" state="frozen"/>
      <selection pane="bottomLeft" activeCell="C121" sqref="C121"/>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9" t="s">
        <v>0</v>
      </c>
      <c r="C1" s="220"/>
      <c r="D1" s="220"/>
      <c r="E1" s="220"/>
      <c r="F1" s="220"/>
      <c r="G1" s="220"/>
      <c r="H1" s="220"/>
      <c r="I1" s="220"/>
      <c r="J1" s="220"/>
      <c r="K1" s="220"/>
      <c r="L1" s="220"/>
      <c r="M1" s="220"/>
      <c r="N1" s="221"/>
      <c r="O1" s="1"/>
    </row>
    <row r="2" spans="1:34" ht="15.75"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227</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8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67">
        <v>22</v>
      </c>
      <c r="B27" s="68" t="s">
        <v>63</v>
      </c>
      <c r="C27" s="68" t="s">
        <v>64</v>
      </c>
      <c r="D27" s="69"/>
      <c r="E27" s="69"/>
      <c r="F27" s="70"/>
      <c r="G27" s="71" t="s">
        <v>65</v>
      </c>
      <c r="H27" s="69" t="s">
        <v>19</v>
      </c>
      <c r="I27" s="72"/>
      <c r="J27" s="72"/>
      <c r="K27" s="71" t="s">
        <v>20</v>
      </c>
      <c r="L27" s="71" t="s">
        <v>21</v>
      </c>
      <c r="M27" s="71">
        <v>6013779877</v>
      </c>
      <c r="N27" s="85"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67">
        <v>24</v>
      </c>
      <c r="B29" s="68" t="s">
        <v>63</v>
      </c>
      <c r="C29" s="68" t="s">
        <v>68</v>
      </c>
      <c r="D29" s="69"/>
      <c r="E29" s="69"/>
      <c r="F29" s="70"/>
      <c r="G29" s="71" t="s">
        <v>65</v>
      </c>
      <c r="H29" s="69" t="s">
        <v>19</v>
      </c>
      <c r="I29" s="72"/>
      <c r="J29" s="72"/>
      <c r="K29" s="71" t="s">
        <v>20</v>
      </c>
      <c r="L29" s="71" t="s">
        <v>21</v>
      </c>
      <c r="M29" s="71">
        <v>6013779877</v>
      </c>
      <c r="N29" s="85"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58">
        <v>27</v>
      </c>
      <c r="B32" s="80" t="s">
        <v>45</v>
      </c>
      <c r="C32" s="59" t="s">
        <v>229</v>
      </c>
      <c r="D32" s="60" t="s">
        <v>228</v>
      </c>
      <c r="E32" s="60" t="s">
        <v>228</v>
      </c>
      <c r="F32" s="61">
        <v>4</v>
      </c>
      <c r="G32" s="62" t="s">
        <v>18</v>
      </c>
      <c r="H32" s="60" t="s">
        <v>19</v>
      </c>
      <c r="I32" s="64">
        <v>490000000</v>
      </c>
      <c r="J32" s="64">
        <v>490000000</v>
      </c>
      <c r="K32" s="62" t="s">
        <v>20</v>
      </c>
      <c r="L32" s="62" t="s">
        <v>21</v>
      </c>
      <c r="M32" s="62">
        <v>6013779877</v>
      </c>
      <c r="N32" s="65"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58">
        <v>34</v>
      </c>
      <c r="B39" s="80" t="s">
        <v>81</v>
      </c>
      <c r="C39" s="59" t="s">
        <v>82</v>
      </c>
      <c r="D39" s="60" t="s">
        <v>51</v>
      </c>
      <c r="E39" s="60" t="s">
        <v>51</v>
      </c>
      <c r="F39" s="61">
        <v>4</v>
      </c>
      <c r="G39" s="62" t="s">
        <v>83</v>
      </c>
      <c r="H39" s="60" t="s">
        <v>19</v>
      </c>
      <c r="I39" s="64">
        <v>244917189</v>
      </c>
      <c r="J39" s="64">
        <v>244917189</v>
      </c>
      <c r="K39" s="62" t="s">
        <v>20</v>
      </c>
      <c r="L39" s="62" t="s">
        <v>21</v>
      </c>
      <c r="M39" s="62">
        <v>6013779877</v>
      </c>
      <c r="N39" s="65" t="s">
        <v>22</v>
      </c>
      <c r="O39" s="1"/>
      <c r="P39" s="1"/>
      <c r="Q39" s="1"/>
      <c r="R39" s="1"/>
      <c r="S39" s="1"/>
      <c r="T39" s="1"/>
      <c r="U39" s="1"/>
      <c r="V39" s="1"/>
      <c r="W39" s="1"/>
      <c r="X39" s="1"/>
      <c r="Y39" s="1"/>
      <c r="Z39" s="1"/>
      <c r="AA39" s="1"/>
      <c r="AB39" s="1"/>
      <c r="AC39" s="1"/>
      <c r="AD39" s="1"/>
      <c r="AE39" s="1"/>
      <c r="AF39" s="1"/>
      <c r="AG39" s="1"/>
      <c r="AH39" s="1"/>
    </row>
    <row r="40" spans="1:34" ht="30.6"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hidden="1"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s="84" customFormat="1" ht="63.75" x14ac:dyDescent="0.2">
      <c r="A42" s="58">
        <v>37</v>
      </c>
      <c r="B42" s="59" t="s">
        <v>84</v>
      </c>
      <c r="C42" s="59" t="s">
        <v>87</v>
      </c>
      <c r="D42" s="60" t="s">
        <v>228</v>
      </c>
      <c r="E42" s="60" t="s">
        <v>228</v>
      </c>
      <c r="F42" s="61">
        <v>5</v>
      </c>
      <c r="G42" s="62" t="s">
        <v>18</v>
      </c>
      <c r="H42" s="79" t="s">
        <v>19</v>
      </c>
      <c r="I42" s="64">
        <v>27864225</v>
      </c>
      <c r="J42" s="64">
        <v>27864225</v>
      </c>
      <c r="K42" s="63" t="s">
        <v>20</v>
      </c>
      <c r="L42" s="62" t="s">
        <v>21</v>
      </c>
      <c r="M42" s="62">
        <v>6013779877</v>
      </c>
      <c r="N42" s="65" t="s">
        <v>22</v>
      </c>
      <c r="O42" s="83"/>
      <c r="P42" s="83"/>
      <c r="Q42" s="83"/>
      <c r="R42" s="83"/>
      <c r="S42" s="83"/>
      <c r="T42" s="83"/>
      <c r="U42" s="83"/>
      <c r="V42" s="83"/>
      <c r="W42" s="83"/>
      <c r="X42" s="83"/>
      <c r="Y42" s="83"/>
      <c r="Z42" s="83"/>
      <c r="AA42" s="83"/>
      <c r="AB42" s="83"/>
      <c r="AC42" s="83"/>
      <c r="AD42" s="83"/>
      <c r="AE42" s="83"/>
      <c r="AF42" s="83"/>
      <c r="AG42" s="83"/>
      <c r="AH42" s="83"/>
    </row>
    <row r="43" spans="1:34" ht="63.75" hidden="1"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s="84" customFormat="1" ht="63.75" x14ac:dyDescent="0.2">
      <c r="A44" s="58">
        <v>39</v>
      </c>
      <c r="B44" s="59" t="s">
        <v>84</v>
      </c>
      <c r="C44" s="59" t="s">
        <v>89</v>
      </c>
      <c r="D44" s="60" t="s">
        <v>228</v>
      </c>
      <c r="E44" s="60" t="s">
        <v>228</v>
      </c>
      <c r="F44" s="61">
        <v>5</v>
      </c>
      <c r="G44" s="62" t="s">
        <v>18</v>
      </c>
      <c r="H44" s="79" t="s">
        <v>19</v>
      </c>
      <c r="I44" s="64">
        <v>53127789</v>
      </c>
      <c r="J44" s="64">
        <v>53127789</v>
      </c>
      <c r="K44" s="63" t="s">
        <v>20</v>
      </c>
      <c r="L44" s="62" t="s">
        <v>21</v>
      </c>
      <c r="M44" s="62">
        <v>6013779877</v>
      </c>
      <c r="N44" s="65" t="s">
        <v>22</v>
      </c>
      <c r="O44" s="83"/>
      <c r="P44" s="83"/>
      <c r="Q44" s="83"/>
      <c r="R44" s="83"/>
      <c r="S44" s="83"/>
      <c r="T44" s="83"/>
      <c r="U44" s="83"/>
      <c r="V44" s="83"/>
      <c r="W44" s="83"/>
      <c r="X44" s="83"/>
      <c r="Y44" s="83"/>
      <c r="Z44" s="83"/>
      <c r="AA44" s="83"/>
      <c r="AB44" s="83"/>
      <c r="AC44" s="83"/>
      <c r="AD44" s="83"/>
      <c r="AE44" s="83"/>
      <c r="AF44" s="83"/>
      <c r="AG44" s="83"/>
      <c r="AH44" s="83"/>
    </row>
    <row r="45" spans="1:34" s="84" customFormat="1" ht="63.75" x14ac:dyDescent="0.2">
      <c r="A45" s="58">
        <v>40</v>
      </c>
      <c r="B45" s="59" t="s">
        <v>84</v>
      </c>
      <c r="C45" s="59" t="s">
        <v>90</v>
      </c>
      <c r="D45" s="60" t="s">
        <v>228</v>
      </c>
      <c r="E45" s="60" t="s">
        <v>228</v>
      </c>
      <c r="F45" s="61">
        <v>5</v>
      </c>
      <c r="G45" s="62" t="s">
        <v>56</v>
      </c>
      <c r="H45" s="79" t="s">
        <v>19</v>
      </c>
      <c r="I45" s="64">
        <v>55728450</v>
      </c>
      <c r="J45" s="64">
        <v>55728450</v>
      </c>
      <c r="K45" s="63" t="s">
        <v>20</v>
      </c>
      <c r="L45" s="62" t="s">
        <v>21</v>
      </c>
      <c r="M45" s="62">
        <v>6013779877</v>
      </c>
      <c r="N45" s="65" t="s">
        <v>22</v>
      </c>
      <c r="O45" s="83"/>
      <c r="P45" s="83"/>
      <c r="Q45" s="83"/>
      <c r="R45" s="83"/>
      <c r="S45" s="83"/>
      <c r="T45" s="83"/>
      <c r="U45" s="83"/>
      <c r="V45" s="83"/>
      <c r="W45" s="83"/>
      <c r="X45" s="83"/>
      <c r="Y45" s="83"/>
      <c r="Z45" s="83"/>
      <c r="AA45" s="83"/>
      <c r="AB45" s="83"/>
      <c r="AC45" s="83"/>
      <c r="AD45" s="83"/>
      <c r="AE45" s="83"/>
      <c r="AF45" s="83"/>
      <c r="AG45" s="83"/>
      <c r="AH45" s="83"/>
    </row>
    <row r="46" spans="1:34" s="84" customFormat="1" ht="63.75" x14ac:dyDescent="0.2">
      <c r="A46" s="58">
        <v>41</v>
      </c>
      <c r="B46" s="59" t="s">
        <v>84</v>
      </c>
      <c r="C46" s="59" t="s">
        <v>91</v>
      </c>
      <c r="D46" s="60" t="s">
        <v>228</v>
      </c>
      <c r="E46" s="60" t="s">
        <v>228</v>
      </c>
      <c r="F46" s="61">
        <v>5</v>
      </c>
      <c r="G46" s="62" t="s">
        <v>18</v>
      </c>
      <c r="H46" s="79" t="s">
        <v>19</v>
      </c>
      <c r="I46" s="64">
        <v>42353622</v>
      </c>
      <c r="J46" s="64">
        <v>42353622</v>
      </c>
      <c r="K46" s="63" t="s">
        <v>20</v>
      </c>
      <c r="L46" s="62" t="s">
        <v>21</v>
      </c>
      <c r="M46" s="62">
        <v>6013779877</v>
      </c>
      <c r="N46" s="65" t="s">
        <v>22</v>
      </c>
      <c r="O46" s="83"/>
      <c r="P46" s="83"/>
      <c r="Q46" s="83"/>
      <c r="R46" s="83"/>
      <c r="S46" s="83"/>
      <c r="T46" s="83"/>
      <c r="U46" s="83"/>
      <c r="V46" s="83"/>
      <c r="W46" s="83"/>
      <c r="X46" s="83"/>
      <c r="Y46" s="83"/>
      <c r="Z46" s="83"/>
      <c r="AA46" s="83"/>
      <c r="AB46" s="83"/>
      <c r="AC46" s="83"/>
      <c r="AD46" s="83"/>
      <c r="AE46" s="83"/>
      <c r="AF46" s="83"/>
      <c r="AG46" s="83"/>
      <c r="AH46" s="83"/>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s="84" customFormat="1" ht="63.75" x14ac:dyDescent="0.2">
      <c r="A48" s="58">
        <v>43</v>
      </c>
      <c r="B48" s="59" t="s">
        <v>84</v>
      </c>
      <c r="C48" s="59" t="s">
        <v>93</v>
      </c>
      <c r="D48" s="60" t="s">
        <v>228</v>
      </c>
      <c r="E48" s="60" t="s">
        <v>228</v>
      </c>
      <c r="F48" s="61">
        <v>5</v>
      </c>
      <c r="G48" s="62" t="s">
        <v>56</v>
      </c>
      <c r="H48" s="79" t="s">
        <v>19</v>
      </c>
      <c r="I48" s="64">
        <v>38452630.5</v>
      </c>
      <c r="J48" s="64">
        <v>38452630.5</v>
      </c>
      <c r="K48" s="63" t="s">
        <v>20</v>
      </c>
      <c r="L48" s="62" t="s">
        <v>21</v>
      </c>
      <c r="M48" s="62">
        <v>6013779877</v>
      </c>
      <c r="N48" s="65" t="s">
        <v>22</v>
      </c>
      <c r="O48" s="83"/>
      <c r="P48" s="83"/>
      <c r="Q48" s="83"/>
      <c r="R48" s="83"/>
      <c r="S48" s="83"/>
      <c r="T48" s="83"/>
      <c r="U48" s="83"/>
      <c r="V48" s="83"/>
      <c r="W48" s="83"/>
      <c r="X48" s="83"/>
      <c r="Y48" s="83"/>
      <c r="Z48" s="83"/>
      <c r="AA48" s="83"/>
      <c r="AB48" s="83"/>
      <c r="AC48" s="83"/>
      <c r="AD48" s="83"/>
      <c r="AE48" s="83"/>
      <c r="AF48" s="83"/>
      <c r="AG48" s="83"/>
      <c r="AH48" s="83"/>
    </row>
    <row r="49" spans="1:34" s="84" customFormat="1" ht="63.75" x14ac:dyDescent="0.2">
      <c r="A49" s="58">
        <v>44</v>
      </c>
      <c r="B49" s="59" t="s">
        <v>84</v>
      </c>
      <c r="C49" s="59" t="s">
        <v>94</v>
      </c>
      <c r="D49" s="60" t="s">
        <v>228</v>
      </c>
      <c r="E49" s="60" t="s">
        <v>228</v>
      </c>
      <c r="F49" s="61">
        <v>5</v>
      </c>
      <c r="G49" s="62" t="s">
        <v>18</v>
      </c>
      <c r="H49" s="79" t="s">
        <v>19</v>
      </c>
      <c r="I49" s="64">
        <v>41982099</v>
      </c>
      <c r="J49" s="64">
        <v>41982099</v>
      </c>
      <c r="K49" s="63" t="s">
        <v>20</v>
      </c>
      <c r="L49" s="62" t="s">
        <v>21</v>
      </c>
      <c r="M49" s="62">
        <v>6013779877</v>
      </c>
      <c r="N49" s="65" t="s">
        <v>22</v>
      </c>
      <c r="O49" s="83"/>
      <c r="P49" s="83"/>
      <c r="Q49" s="83"/>
      <c r="R49" s="83"/>
      <c r="S49" s="83"/>
      <c r="T49" s="83"/>
      <c r="U49" s="83"/>
      <c r="V49" s="83"/>
      <c r="W49" s="83"/>
      <c r="X49" s="83"/>
      <c r="Y49" s="83"/>
      <c r="Z49" s="83"/>
      <c r="AA49" s="83"/>
      <c r="AB49" s="83"/>
      <c r="AC49" s="83"/>
      <c r="AD49" s="83"/>
      <c r="AE49" s="83"/>
      <c r="AF49" s="83"/>
      <c r="AG49" s="83"/>
      <c r="AH49" s="83"/>
    </row>
    <row r="50" spans="1:34" ht="63.75" hidden="1"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s="84" customFormat="1" ht="63.75" x14ac:dyDescent="0.2">
      <c r="A52" s="58">
        <v>47</v>
      </c>
      <c r="B52" s="59" t="s">
        <v>84</v>
      </c>
      <c r="C52" s="59" t="s">
        <v>97</v>
      </c>
      <c r="D52" s="60" t="s">
        <v>228</v>
      </c>
      <c r="E52" s="60" t="s">
        <v>228</v>
      </c>
      <c r="F52" s="61">
        <v>5</v>
      </c>
      <c r="G52" s="62" t="s">
        <v>18</v>
      </c>
      <c r="H52" s="79" t="s">
        <v>19</v>
      </c>
      <c r="I52" s="64">
        <v>37895346</v>
      </c>
      <c r="J52" s="64">
        <v>37895346</v>
      </c>
      <c r="K52" s="63" t="s">
        <v>20</v>
      </c>
      <c r="L52" s="62" t="s">
        <v>21</v>
      </c>
      <c r="M52" s="62">
        <v>6013779877</v>
      </c>
      <c r="N52" s="65" t="s">
        <v>22</v>
      </c>
      <c r="O52" s="83"/>
      <c r="P52" s="83"/>
      <c r="Q52" s="83"/>
      <c r="R52" s="83"/>
      <c r="S52" s="83"/>
      <c r="T52" s="83"/>
      <c r="U52" s="83"/>
      <c r="V52" s="83"/>
      <c r="W52" s="83"/>
      <c r="X52" s="83"/>
      <c r="Y52" s="83"/>
      <c r="Z52" s="83"/>
      <c r="AA52" s="83"/>
      <c r="AB52" s="83"/>
      <c r="AC52" s="83"/>
      <c r="AD52" s="83"/>
      <c r="AE52" s="83"/>
      <c r="AF52" s="83"/>
      <c r="AG52" s="83"/>
      <c r="AH52" s="83"/>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hidden="1"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s="84" customFormat="1" ht="63.75" x14ac:dyDescent="0.2">
      <c r="A56" s="58">
        <v>51</v>
      </c>
      <c r="B56" s="59" t="s">
        <v>84</v>
      </c>
      <c r="C56" s="59" t="s">
        <v>101</v>
      </c>
      <c r="D56" s="60" t="s">
        <v>228</v>
      </c>
      <c r="E56" s="60" t="s">
        <v>228</v>
      </c>
      <c r="F56" s="61">
        <v>5</v>
      </c>
      <c r="G56" s="62" t="s">
        <v>18</v>
      </c>
      <c r="H56" s="79" t="s">
        <v>19</v>
      </c>
      <c r="I56" s="64">
        <v>41982099</v>
      </c>
      <c r="J56" s="64">
        <v>41982099</v>
      </c>
      <c r="K56" s="63" t="s">
        <v>20</v>
      </c>
      <c r="L56" s="62" t="s">
        <v>21</v>
      </c>
      <c r="M56" s="62">
        <v>6013779877</v>
      </c>
      <c r="N56" s="65" t="s">
        <v>22</v>
      </c>
      <c r="O56" s="83"/>
      <c r="P56" s="83"/>
      <c r="Q56" s="83"/>
      <c r="R56" s="83"/>
      <c r="S56" s="83"/>
      <c r="T56" s="83"/>
      <c r="U56" s="83"/>
      <c r="V56" s="83"/>
      <c r="W56" s="83"/>
      <c r="X56" s="83"/>
      <c r="Y56" s="83"/>
      <c r="Z56" s="83"/>
      <c r="AA56" s="83"/>
      <c r="AB56" s="83"/>
      <c r="AC56" s="83"/>
      <c r="AD56" s="83"/>
      <c r="AE56" s="83"/>
      <c r="AF56" s="83"/>
      <c r="AG56" s="83"/>
      <c r="AH56" s="83"/>
    </row>
    <row r="57" spans="1:34" ht="63.75" hidden="1"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hidden="1"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s="84" customFormat="1" ht="63.75" x14ac:dyDescent="0.2">
      <c r="A61" s="58">
        <v>56</v>
      </c>
      <c r="B61" s="59" t="s">
        <v>84</v>
      </c>
      <c r="C61" s="59" t="s">
        <v>106</v>
      </c>
      <c r="D61" s="60" t="s">
        <v>228</v>
      </c>
      <c r="E61" s="60" t="s">
        <v>228</v>
      </c>
      <c r="F61" s="61">
        <v>5</v>
      </c>
      <c r="G61" s="62" t="s">
        <v>18</v>
      </c>
      <c r="H61" s="79" t="s">
        <v>19</v>
      </c>
      <c r="I61" s="64">
        <v>37895346</v>
      </c>
      <c r="J61" s="64">
        <v>37895346</v>
      </c>
      <c r="K61" s="63" t="s">
        <v>20</v>
      </c>
      <c r="L61" s="62" t="s">
        <v>21</v>
      </c>
      <c r="M61" s="62">
        <v>6013779877</v>
      </c>
      <c r="N61" s="65" t="s">
        <v>22</v>
      </c>
      <c r="O61" s="83"/>
      <c r="P61" s="83"/>
      <c r="Q61" s="83"/>
      <c r="R61" s="83"/>
      <c r="S61" s="83"/>
      <c r="T61" s="83"/>
      <c r="U61" s="83"/>
      <c r="V61" s="83"/>
      <c r="W61" s="83"/>
      <c r="X61" s="83"/>
      <c r="Y61" s="83"/>
      <c r="Z61" s="83"/>
      <c r="AA61" s="83"/>
      <c r="AB61" s="83"/>
      <c r="AC61" s="83"/>
      <c r="AD61" s="83"/>
      <c r="AE61" s="83"/>
      <c r="AF61" s="83"/>
      <c r="AG61" s="83"/>
      <c r="AH61" s="83"/>
    </row>
    <row r="62" spans="1:34" ht="63.75" hidden="1"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58">
        <v>59</v>
      </c>
      <c r="B64" s="59" t="s">
        <v>84</v>
      </c>
      <c r="C64" s="59" t="s">
        <v>109</v>
      </c>
      <c r="D64" s="60" t="s">
        <v>228</v>
      </c>
      <c r="E64" s="60" t="s">
        <v>228</v>
      </c>
      <c r="F64" s="61">
        <v>5</v>
      </c>
      <c r="G64" s="62" t="s">
        <v>65</v>
      </c>
      <c r="H64" s="79" t="s">
        <v>19</v>
      </c>
      <c r="I64" s="64">
        <v>23405949</v>
      </c>
      <c r="J64" s="64">
        <v>23405949</v>
      </c>
      <c r="K64" s="63" t="s">
        <v>20</v>
      </c>
      <c r="L64" s="62" t="s">
        <v>21</v>
      </c>
      <c r="M64" s="62">
        <v>6013779877</v>
      </c>
      <c r="N64" s="65"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58">
        <v>61</v>
      </c>
      <c r="B66" s="59" t="s">
        <v>84</v>
      </c>
      <c r="C66" s="59" t="s">
        <v>111</v>
      </c>
      <c r="D66" s="60" t="s">
        <v>228</v>
      </c>
      <c r="E66" s="60" t="s">
        <v>228</v>
      </c>
      <c r="F66" s="61">
        <v>5</v>
      </c>
      <c r="G66" s="62" t="s">
        <v>18</v>
      </c>
      <c r="H66" s="79" t="s">
        <v>19</v>
      </c>
      <c r="I66" s="64">
        <v>40124484</v>
      </c>
      <c r="J66" s="64">
        <v>40124484</v>
      </c>
      <c r="K66" s="63" t="s">
        <v>20</v>
      </c>
      <c r="L66" s="62" t="s">
        <v>21</v>
      </c>
      <c r="M66" s="62">
        <v>6013779877</v>
      </c>
      <c r="N66" s="65"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58">
        <v>63</v>
      </c>
      <c r="B68" s="59" t="s">
        <v>84</v>
      </c>
      <c r="C68" s="59" t="s">
        <v>113</v>
      </c>
      <c r="D68" s="60" t="s">
        <v>228</v>
      </c>
      <c r="E68" s="60" t="s">
        <v>228</v>
      </c>
      <c r="F68" s="61">
        <v>5</v>
      </c>
      <c r="G68" s="62" t="s">
        <v>18</v>
      </c>
      <c r="H68" s="79" t="s">
        <v>19</v>
      </c>
      <c r="I68" s="64">
        <v>72818508</v>
      </c>
      <c r="J68" s="64">
        <v>72818508</v>
      </c>
      <c r="K68" s="63" t="s">
        <v>20</v>
      </c>
      <c r="L68" s="62" t="s">
        <v>21</v>
      </c>
      <c r="M68" s="62">
        <v>6013779877</v>
      </c>
      <c r="N68" s="65"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228</v>
      </c>
      <c r="E69" s="60" t="s">
        <v>228</v>
      </c>
      <c r="F69" s="61">
        <v>5</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58">
        <v>109</v>
      </c>
      <c r="B114" s="59" t="s">
        <v>182</v>
      </c>
      <c r="C114" s="59" t="s">
        <v>230</v>
      </c>
      <c r="D114" s="60" t="s">
        <v>231</v>
      </c>
      <c r="E114" s="60" t="s">
        <v>228</v>
      </c>
      <c r="F114" s="61">
        <v>4</v>
      </c>
      <c r="G114" s="62" t="s">
        <v>181</v>
      </c>
      <c r="H114" s="63" t="s">
        <v>19</v>
      </c>
      <c r="I114" s="64">
        <v>21128000</v>
      </c>
      <c r="J114" s="64">
        <v>21128000</v>
      </c>
      <c r="K114" s="63" t="s">
        <v>20</v>
      </c>
      <c r="L114" s="62" t="s">
        <v>117</v>
      </c>
      <c r="M114" s="62">
        <v>6013779877</v>
      </c>
      <c r="N114" s="62"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hidden="1"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hidden="1"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58">
        <v>116</v>
      </c>
      <c r="B121" s="59" t="s">
        <v>35</v>
      </c>
      <c r="C121" s="59" t="s">
        <v>36</v>
      </c>
      <c r="D121" s="60" t="s">
        <v>53</v>
      </c>
      <c r="E121" s="60" t="s">
        <v>53</v>
      </c>
      <c r="F121" s="61">
        <v>5</v>
      </c>
      <c r="G121" s="62" t="s">
        <v>18</v>
      </c>
      <c r="H121" s="63" t="s">
        <v>19</v>
      </c>
      <c r="I121" s="64">
        <v>24426379</v>
      </c>
      <c r="J121" s="64">
        <v>24426379</v>
      </c>
      <c r="K121" s="63" t="s">
        <v>20</v>
      </c>
      <c r="L121" s="62" t="s">
        <v>21</v>
      </c>
      <c r="M121" s="62">
        <v>6013779877</v>
      </c>
      <c r="N121" s="62"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58">
        <v>117</v>
      </c>
      <c r="B122" s="59">
        <v>85101601</v>
      </c>
      <c r="C122" s="59" t="s">
        <v>32</v>
      </c>
      <c r="D122" s="60" t="s">
        <v>226</v>
      </c>
      <c r="E122" s="60" t="s">
        <v>226</v>
      </c>
      <c r="F122" s="61">
        <v>5</v>
      </c>
      <c r="G122" s="62" t="s">
        <v>18</v>
      </c>
      <c r="H122" s="63" t="s">
        <v>19</v>
      </c>
      <c r="I122" s="64">
        <v>11962896</v>
      </c>
      <c r="J122" s="64">
        <v>11962896</v>
      </c>
      <c r="K122" s="63" t="s">
        <v>20</v>
      </c>
      <c r="L122" s="62" t="s">
        <v>21</v>
      </c>
      <c r="M122" s="62">
        <v>6013779877</v>
      </c>
      <c r="N122" s="66"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58">
        <v>118</v>
      </c>
      <c r="B123" s="59" t="s">
        <v>33</v>
      </c>
      <c r="C123" s="59" t="s">
        <v>34</v>
      </c>
      <c r="D123" s="60" t="s">
        <v>226</v>
      </c>
      <c r="E123" s="60" t="s">
        <v>226</v>
      </c>
      <c r="F123" s="61">
        <v>5</v>
      </c>
      <c r="G123" s="62" t="s">
        <v>18</v>
      </c>
      <c r="H123" s="63" t="s">
        <v>19</v>
      </c>
      <c r="I123" s="64">
        <v>18693536</v>
      </c>
      <c r="J123" s="64">
        <v>18693536</v>
      </c>
      <c r="K123" s="63" t="s">
        <v>20</v>
      </c>
      <c r="L123" s="62" t="s">
        <v>21</v>
      </c>
      <c r="M123" s="62">
        <v>6013779877</v>
      </c>
      <c r="N123" s="62"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1">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365A14B0-3125-4D29-A4C3-8AA363744F53}"/>
    <hyperlink ref="N7" r:id="rId2" xr:uid="{8E2DE6AA-C4E9-4110-B68C-61C989DF9621}"/>
    <hyperlink ref="N8" r:id="rId3" xr:uid="{7FD0A9D2-8EE7-4467-BF16-0D94C4B775DA}"/>
    <hyperlink ref="N9" r:id="rId4" xr:uid="{89E53AFA-B533-4A90-83BC-970764036F2D}"/>
    <hyperlink ref="N10" r:id="rId5" xr:uid="{3E057D85-6BC2-49A2-A2DE-1A42F183C1EE}"/>
    <hyperlink ref="N11" r:id="rId6" xr:uid="{769622C1-8FEC-4815-AD1B-BF39DA70B5BA}"/>
    <hyperlink ref="N12" r:id="rId7" xr:uid="{B09AE954-CA11-40DA-8990-C007C77ECD1F}"/>
    <hyperlink ref="N13" r:id="rId8" xr:uid="{0F623F6A-248B-4B37-AFE4-0735A9F8FB44}"/>
    <hyperlink ref="N14" r:id="rId9" xr:uid="{54620EA1-6CD9-4506-84C4-C7BC1A385AC6}"/>
    <hyperlink ref="N15" r:id="rId10" xr:uid="{7494F896-1874-4E52-9DB1-51AFF8B27BC6}"/>
    <hyperlink ref="N16" r:id="rId11" xr:uid="{B4E25BC1-1535-4B74-B19E-BFBFF7EFDDE3}"/>
    <hyperlink ref="N17" r:id="rId12" xr:uid="{28D8E6C0-389F-46CB-B08D-3303DB13D428}"/>
    <hyperlink ref="N18" r:id="rId13" xr:uid="{30B9AF90-EF4D-4233-A16E-A4090E34F26E}"/>
    <hyperlink ref="N19" r:id="rId14" xr:uid="{72D811B6-5F2A-4DE1-A907-4122951F966C}"/>
    <hyperlink ref="N20" r:id="rId15" xr:uid="{05B82839-1613-4FB4-88FC-FF4702D86D6F}"/>
    <hyperlink ref="N21" r:id="rId16" xr:uid="{6D87442A-E4EB-4E38-B8FF-182CA0133A8F}"/>
    <hyperlink ref="N22" r:id="rId17" xr:uid="{AECAC8F6-CA6E-4778-87A0-49C038C8A5EE}"/>
    <hyperlink ref="N23" r:id="rId18" xr:uid="{341E6506-4EB2-4FD2-9810-4F15F0E47966}"/>
    <hyperlink ref="N24" r:id="rId19" xr:uid="{44AFC8BB-39C1-4DCE-B18C-18FA8551BDBD}"/>
    <hyperlink ref="N25" r:id="rId20" xr:uid="{1C4F4D03-4717-4DA4-88DC-B0C19C9433C5}"/>
    <hyperlink ref="N26" r:id="rId21" xr:uid="{D7F13CC4-886B-4BBD-9502-881A78BF44DC}"/>
    <hyperlink ref="N27" r:id="rId22" xr:uid="{C070721B-4CEA-4189-AD13-ED8C3482CC92}"/>
    <hyperlink ref="N28" r:id="rId23" xr:uid="{8674B9C4-CEAF-4662-A6B0-BBD802556830}"/>
    <hyperlink ref="N29" r:id="rId24" xr:uid="{4C5C753E-1AAB-472A-B1E8-37C7BBAAE927}"/>
    <hyperlink ref="N30" r:id="rId25" xr:uid="{C0B12FA7-94FE-4DDE-9492-A17F2E60397C}"/>
    <hyperlink ref="N31" r:id="rId26" xr:uid="{93211CED-B04A-4242-AB2B-18D0D800A2E4}"/>
    <hyperlink ref="N32" r:id="rId27" xr:uid="{825CA33C-E76D-4BC8-9FBE-D8DD2D24FDED}"/>
    <hyperlink ref="N33" r:id="rId28" xr:uid="{58222F75-617E-40DB-AE71-CD9CAA8E09BC}"/>
    <hyperlink ref="N34" r:id="rId29" xr:uid="{F44381DF-6C8C-45DF-AB69-47189654FA98}"/>
    <hyperlink ref="N35" r:id="rId30" xr:uid="{D45C56E0-4F6E-4E10-93AB-7FA99A3169B1}"/>
    <hyperlink ref="N36" r:id="rId31" xr:uid="{E99BE695-ACBC-4788-9CCF-55D7113AD808}"/>
    <hyperlink ref="N37" r:id="rId32" xr:uid="{7A17738C-A846-4F6C-B5DC-BC2869FA8721}"/>
    <hyperlink ref="N38" r:id="rId33" xr:uid="{F1FBBFF5-B19F-4369-B878-172EEF071ECA}"/>
    <hyperlink ref="N39" r:id="rId34" xr:uid="{08625299-D87D-436B-98A1-2B8775661EAB}"/>
    <hyperlink ref="N40" r:id="rId35" xr:uid="{F586C710-D9E2-4E1B-B5FE-D1CEF4E49CA5}"/>
    <hyperlink ref="N41" r:id="rId36" xr:uid="{EBE514D3-30E7-48A1-BAC0-D26DA0DEDC80}"/>
    <hyperlink ref="N42" r:id="rId37" xr:uid="{68165AAF-D90E-45C5-BA1A-9BC4A1EF7021}"/>
    <hyperlink ref="N43" r:id="rId38" xr:uid="{F78155AA-44A5-4546-A9EA-D963CF72BA57}"/>
    <hyperlink ref="N44" r:id="rId39" xr:uid="{7330DCF9-1567-46C4-BD0D-45FD31B2664E}"/>
    <hyperlink ref="N45" r:id="rId40" xr:uid="{4714DD63-AF25-4A45-A7DA-0CCBEE30F87B}"/>
    <hyperlink ref="N46" r:id="rId41" xr:uid="{E99B3EE9-5DB5-4BB1-BE7F-E5C153E9CD80}"/>
    <hyperlink ref="N47" r:id="rId42" xr:uid="{4BD10E18-EB74-4D70-AFEC-9DD24E125647}"/>
    <hyperlink ref="N48" r:id="rId43" xr:uid="{7820E030-3072-4419-A771-B8113262C62B}"/>
    <hyperlink ref="N49" r:id="rId44" xr:uid="{82CB4334-600B-4EBB-8612-101D127388C4}"/>
    <hyperlink ref="N50" r:id="rId45" xr:uid="{048AE076-8B7D-4E55-867C-7FB766F20F2B}"/>
    <hyperlink ref="N51" r:id="rId46" xr:uid="{F801E533-1401-4087-8C3B-4D8F7E36AFB2}"/>
    <hyperlink ref="N52" r:id="rId47" xr:uid="{CB5297B1-E246-4B8D-A39D-D433375123DC}"/>
    <hyperlink ref="N53" r:id="rId48" xr:uid="{5DB748D6-6974-479B-A226-C888E6F2C58D}"/>
    <hyperlink ref="N54" r:id="rId49" xr:uid="{75AC4308-5A6C-4BE8-89A4-EEED603E241B}"/>
    <hyperlink ref="N55" r:id="rId50" xr:uid="{8341FCC4-E7E7-4173-92D8-4BA6ABC320D6}"/>
    <hyperlink ref="N56" r:id="rId51" xr:uid="{0772452F-9A80-483C-A47E-0459A42EDB79}"/>
    <hyperlink ref="N57" r:id="rId52" xr:uid="{854598FA-055C-4EDC-ACA1-4B2DF3F94867}"/>
    <hyperlink ref="N58" r:id="rId53" xr:uid="{FE015D61-03C5-45B1-86A7-16D3E6AE7E91}"/>
    <hyperlink ref="N59" r:id="rId54" xr:uid="{3E6CDE83-3DFF-4AA7-B2A9-D7CE298F18B4}"/>
    <hyperlink ref="N60" r:id="rId55" xr:uid="{878FC01F-B186-4073-A6CA-D2C9E085FCA7}"/>
    <hyperlink ref="N61" r:id="rId56" xr:uid="{0843FAD7-7E9A-4968-8FEE-8C9F7ED1E898}"/>
    <hyperlink ref="N62" r:id="rId57" xr:uid="{F096B282-BD1F-4108-B7AA-A5B6816E3FAB}"/>
    <hyperlink ref="N63" r:id="rId58" xr:uid="{6FEFFBCD-5ABC-4C3B-B34A-F0A9C6FE3BED}"/>
    <hyperlink ref="N64" r:id="rId59" xr:uid="{D8A10BE9-2602-482F-8FE0-B2B9DC8BB8BE}"/>
    <hyperlink ref="N65" r:id="rId60" xr:uid="{C5199789-A0DD-4823-B2EF-C708CE7B49D9}"/>
    <hyperlink ref="N66" r:id="rId61" xr:uid="{62777E61-F0F8-4135-A1C2-AE0FFBF9B440}"/>
    <hyperlink ref="N67" r:id="rId62" xr:uid="{2A47A7A3-0DEB-4B02-A346-38DA83631211}"/>
    <hyperlink ref="N68" r:id="rId63" xr:uid="{5B3C5666-964D-4683-8121-5AC23E310F9E}"/>
    <hyperlink ref="N69" r:id="rId64" xr:uid="{F0DFC9DA-902E-4931-851D-DC49A341A427}"/>
    <hyperlink ref="N70" r:id="rId65" xr:uid="{0A431E99-C8F2-4037-A01D-605C9822DA29}"/>
    <hyperlink ref="N116" r:id="rId66" xr:uid="{F8576395-21C2-4D0B-A716-24B77C45BF12}"/>
    <hyperlink ref="N117" r:id="rId67" xr:uid="{EC33541D-65D2-43B8-93B3-5BA386E0DD23}"/>
    <hyperlink ref="N118" r:id="rId68" xr:uid="{F94DE44A-1FFC-40DB-94CD-203FD7D1D5FE}"/>
    <hyperlink ref="N71" r:id="rId69" xr:uid="{052CF144-7396-4229-96D6-DAE85A3D9D4A}"/>
    <hyperlink ref="N119" r:id="rId70" xr:uid="{6E383C99-6387-4A12-AC3A-ADF3D9BB42D7}"/>
    <hyperlink ref="N120" r:id="rId71" xr:uid="{BF984B3D-0EAE-4A50-A83F-E28D91849C04}"/>
    <hyperlink ref="N122" r:id="rId72" xr:uid="{3D64D2EB-9DC5-4879-A134-1D4864D9EDA9}"/>
  </hyperlinks>
  <pageMargins left="0.75" right="0.75" top="1" bottom="1" header="0" footer="0"/>
  <pageSetup orientation="portrait" r:id="rId73"/>
  <legacyDrawing r:id="rId7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5F451-C3EE-4898-B8CE-9AD67AD6A1C7}">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9" t="s">
        <v>0</v>
      </c>
      <c r="C1" s="220"/>
      <c r="D1" s="220"/>
      <c r="E1" s="220"/>
      <c r="F1" s="220"/>
      <c r="G1" s="220"/>
      <c r="H1" s="220"/>
      <c r="I1" s="220"/>
      <c r="J1" s="220"/>
      <c r="K1" s="220"/>
      <c r="L1" s="220"/>
      <c r="M1" s="220"/>
      <c r="N1" s="221"/>
      <c r="O1" s="1"/>
    </row>
    <row r="2" spans="1:34" ht="15.75" customHeight="1" x14ac:dyDescent="0.2">
      <c r="A2" s="19"/>
      <c r="B2" s="222"/>
      <c r="C2" s="223"/>
      <c r="D2" s="223"/>
      <c r="E2" s="223"/>
      <c r="F2" s="223"/>
      <c r="G2" s="223"/>
      <c r="H2" s="223"/>
      <c r="I2" s="223"/>
      <c r="J2" s="223"/>
      <c r="K2" s="223"/>
      <c r="L2" s="223"/>
      <c r="M2" s="223"/>
      <c r="N2" s="224"/>
      <c r="O2" s="1"/>
    </row>
    <row r="3" spans="1:34" ht="15.75" customHeight="1" x14ac:dyDescent="0.2">
      <c r="A3" s="19"/>
      <c r="B3" s="225"/>
      <c r="C3" s="226"/>
      <c r="D3" s="226"/>
      <c r="E3" s="226"/>
      <c r="F3" s="226"/>
      <c r="G3" s="226"/>
      <c r="H3" s="226"/>
      <c r="I3" s="226"/>
      <c r="J3" s="226"/>
      <c r="K3" s="226"/>
      <c r="L3" s="226"/>
      <c r="M3" s="226"/>
      <c r="N3" s="227"/>
      <c r="O3" s="1"/>
    </row>
    <row r="4" spans="1:34" ht="58.5" customHeight="1" x14ac:dyDescent="0.2">
      <c r="A4" s="20"/>
      <c r="B4" s="228" t="s">
        <v>232</v>
      </c>
      <c r="C4" s="229"/>
      <c r="D4" s="229"/>
      <c r="E4" s="229"/>
      <c r="F4" s="229"/>
      <c r="G4" s="229"/>
      <c r="H4" s="229"/>
      <c r="I4" s="229"/>
      <c r="J4" s="229"/>
      <c r="K4" s="229"/>
      <c r="L4" s="229"/>
      <c r="M4" s="229"/>
      <c r="N4" s="230"/>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78"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21">
        <v>22</v>
      </c>
      <c r="B27" s="6" t="s">
        <v>63</v>
      </c>
      <c r="C27" s="6" t="s">
        <v>64</v>
      </c>
      <c r="D27" s="7"/>
      <c r="E27" s="7"/>
      <c r="F27" s="8"/>
      <c r="G27" s="9" t="s">
        <v>65</v>
      </c>
      <c r="H27" s="7" t="s">
        <v>19</v>
      </c>
      <c r="I27" s="11"/>
      <c r="J27" s="11"/>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21">
        <v>24</v>
      </c>
      <c r="B29" s="6" t="s">
        <v>63</v>
      </c>
      <c r="C29" s="6" t="s">
        <v>68</v>
      </c>
      <c r="D29" s="7"/>
      <c r="E29" s="7"/>
      <c r="F29" s="8"/>
      <c r="G29" s="9" t="s">
        <v>65</v>
      </c>
      <c r="H29" s="7" t="s">
        <v>19</v>
      </c>
      <c r="I29" s="11"/>
      <c r="J29" s="11"/>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21">
        <v>27</v>
      </c>
      <c r="B32" s="13" t="s">
        <v>45</v>
      </c>
      <c r="C32" s="6" t="s">
        <v>229</v>
      </c>
      <c r="D32" s="7" t="s">
        <v>228</v>
      </c>
      <c r="E32" s="7" t="s">
        <v>228</v>
      </c>
      <c r="F32" s="8">
        <v>4</v>
      </c>
      <c r="G32" s="9" t="s">
        <v>18</v>
      </c>
      <c r="H32" s="7" t="s">
        <v>19</v>
      </c>
      <c r="I32" s="11">
        <v>490000000</v>
      </c>
      <c r="J32" s="11">
        <v>490000000</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21">
        <v>34</v>
      </c>
      <c r="B39" s="13" t="s">
        <v>81</v>
      </c>
      <c r="C39" s="6" t="s">
        <v>82</v>
      </c>
      <c r="D39" s="7" t="s">
        <v>51</v>
      </c>
      <c r="E39" s="7" t="s">
        <v>51</v>
      </c>
      <c r="F39" s="8">
        <v>4</v>
      </c>
      <c r="G39" s="9" t="s">
        <v>83</v>
      </c>
      <c r="H39" s="7" t="s">
        <v>19</v>
      </c>
      <c r="I39" s="11">
        <v>244917189</v>
      </c>
      <c r="J39" s="11">
        <v>244917189</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30.6"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21">
        <v>37</v>
      </c>
      <c r="B42" s="6" t="s">
        <v>84</v>
      </c>
      <c r="C42" s="6" t="s">
        <v>87</v>
      </c>
      <c r="D42" s="7" t="s">
        <v>228</v>
      </c>
      <c r="E42" s="7" t="s">
        <v>228</v>
      </c>
      <c r="F42" s="8">
        <v>5</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21">
        <v>39</v>
      </c>
      <c r="B44" s="6" t="s">
        <v>84</v>
      </c>
      <c r="C44" s="6" t="s">
        <v>89</v>
      </c>
      <c r="D44" s="7" t="s">
        <v>228</v>
      </c>
      <c r="E44" s="7" t="s">
        <v>228</v>
      </c>
      <c r="F44" s="8">
        <v>5</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63.75" x14ac:dyDescent="0.2">
      <c r="A45" s="21">
        <v>40</v>
      </c>
      <c r="B45" s="6" t="s">
        <v>84</v>
      </c>
      <c r="C45" s="6" t="s">
        <v>90</v>
      </c>
      <c r="D45" s="7" t="s">
        <v>228</v>
      </c>
      <c r="E45" s="7" t="s">
        <v>228</v>
      </c>
      <c r="F45" s="8">
        <v>5</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21">
        <v>41</v>
      </c>
      <c r="B46" s="6" t="s">
        <v>84</v>
      </c>
      <c r="C46" s="6" t="s">
        <v>91</v>
      </c>
      <c r="D46" s="7" t="s">
        <v>228</v>
      </c>
      <c r="E46" s="7" t="s">
        <v>228</v>
      </c>
      <c r="F46" s="8">
        <v>5</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21">
        <v>43</v>
      </c>
      <c r="B48" s="6" t="s">
        <v>84</v>
      </c>
      <c r="C48" s="6" t="s">
        <v>93</v>
      </c>
      <c r="D48" s="7" t="s">
        <v>228</v>
      </c>
      <c r="E48" s="7" t="s">
        <v>228</v>
      </c>
      <c r="F48" s="8">
        <v>5</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228</v>
      </c>
      <c r="E49" s="7" t="s">
        <v>228</v>
      </c>
      <c r="F49" s="8">
        <v>5</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21">
        <v>47</v>
      </c>
      <c r="B52" s="6" t="s">
        <v>84</v>
      </c>
      <c r="C52" s="6" t="s">
        <v>97</v>
      </c>
      <c r="D52" s="7" t="s">
        <v>228</v>
      </c>
      <c r="E52" s="7" t="s">
        <v>228</v>
      </c>
      <c r="F52" s="8">
        <v>5</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21">
        <v>51</v>
      </c>
      <c r="B56" s="6" t="s">
        <v>84</v>
      </c>
      <c r="C56" s="6" t="s">
        <v>101</v>
      </c>
      <c r="D56" s="7" t="s">
        <v>228</v>
      </c>
      <c r="E56" s="7" t="s">
        <v>228</v>
      </c>
      <c r="F56" s="8">
        <v>5</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228</v>
      </c>
      <c r="E61" s="7" t="s">
        <v>228</v>
      </c>
      <c r="F61" s="8">
        <v>5</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228</v>
      </c>
      <c r="E64" s="7" t="s">
        <v>228</v>
      </c>
      <c r="F64" s="8">
        <v>5</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228</v>
      </c>
      <c r="E66" s="7" t="s">
        <v>228</v>
      </c>
      <c r="F66" s="8">
        <v>5</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228</v>
      </c>
      <c r="E68" s="7" t="s">
        <v>228</v>
      </c>
      <c r="F68" s="8">
        <v>5</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228</v>
      </c>
      <c r="E69" s="7" t="s">
        <v>228</v>
      </c>
      <c r="F69" s="8">
        <v>5</v>
      </c>
      <c r="G69" s="9" t="s">
        <v>18</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21">
        <v>109</v>
      </c>
      <c r="B114" s="6" t="s">
        <v>182</v>
      </c>
      <c r="C114" s="6" t="s">
        <v>230</v>
      </c>
      <c r="D114" s="7" t="s">
        <v>231</v>
      </c>
      <c r="E114" s="7" t="s">
        <v>228</v>
      </c>
      <c r="F114" s="8">
        <v>4</v>
      </c>
      <c r="G114" s="9" t="s">
        <v>181</v>
      </c>
      <c r="H114" s="10" t="s">
        <v>19</v>
      </c>
      <c r="I114" s="11">
        <v>21128000</v>
      </c>
      <c r="J114" s="11">
        <v>21128000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21">
        <v>116</v>
      </c>
      <c r="B121" s="6" t="s">
        <v>35</v>
      </c>
      <c r="C121" s="6" t="s">
        <v>36</v>
      </c>
      <c r="D121" s="7" t="s">
        <v>53</v>
      </c>
      <c r="E121" s="7" t="s">
        <v>53</v>
      </c>
      <c r="F121" s="8">
        <v>5</v>
      </c>
      <c r="G121" s="9" t="s">
        <v>18</v>
      </c>
      <c r="H121" s="10" t="s">
        <v>19</v>
      </c>
      <c r="I121" s="11">
        <v>24426379</v>
      </c>
      <c r="J121" s="11">
        <v>24426379</v>
      </c>
      <c r="K121" s="10" t="s">
        <v>20</v>
      </c>
      <c r="L121" s="9" t="s">
        <v>21</v>
      </c>
      <c r="M121" s="9">
        <v>6013779877</v>
      </c>
      <c r="N121" s="9"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21">
        <v>117</v>
      </c>
      <c r="B122" s="6">
        <v>85101601</v>
      </c>
      <c r="C122" s="6" t="s">
        <v>32</v>
      </c>
      <c r="D122" s="7" t="s">
        <v>226</v>
      </c>
      <c r="E122" s="7" t="s">
        <v>226</v>
      </c>
      <c r="F122" s="8">
        <v>5</v>
      </c>
      <c r="G122" s="9" t="s">
        <v>18</v>
      </c>
      <c r="H122" s="10" t="s">
        <v>19</v>
      </c>
      <c r="I122" s="11">
        <v>11962896</v>
      </c>
      <c r="J122" s="11">
        <v>11962896</v>
      </c>
      <c r="K122" s="10" t="s">
        <v>20</v>
      </c>
      <c r="L122" s="9" t="s">
        <v>21</v>
      </c>
      <c r="M122" s="9">
        <v>6013779877</v>
      </c>
      <c r="N122" s="78"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21">
        <v>118</v>
      </c>
      <c r="B123" s="6" t="s">
        <v>33</v>
      </c>
      <c r="C123" s="6" t="s">
        <v>34</v>
      </c>
      <c r="D123" s="7" t="s">
        <v>226</v>
      </c>
      <c r="E123" s="7" t="s">
        <v>226</v>
      </c>
      <c r="F123" s="8">
        <v>5</v>
      </c>
      <c r="G123" s="9" t="s">
        <v>18</v>
      </c>
      <c r="H123" s="10" t="s">
        <v>19</v>
      </c>
      <c r="I123" s="11">
        <v>18693536</v>
      </c>
      <c r="J123" s="11">
        <v>18693536</v>
      </c>
      <c r="K123" s="10" t="s">
        <v>20</v>
      </c>
      <c r="L123" s="9" t="s">
        <v>21</v>
      </c>
      <c r="M123" s="9">
        <v>6013779877</v>
      </c>
      <c r="N123" s="9"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6">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1895F45C-BC70-42A5-B06F-608625F75B21}"/>
    <hyperlink ref="N7" r:id="rId2" xr:uid="{703ADF4F-AABC-437D-ACD0-FDBDBDF797AC}"/>
    <hyperlink ref="N8" r:id="rId3" xr:uid="{2091E51A-B9F6-4A94-A551-697544702C8B}"/>
    <hyperlink ref="N9" r:id="rId4" xr:uid="{EA8EBB13-76A4-428D-A817-7E714A3B87FD}"/>
    <hyperlink ref="N10" r:id="rId5" xr:uid="{B53730AE-61A8-4A1B-AB53-17CF30ACBB3D}"/>
    <hyperlink ref="N11" r:id="rId6" xr:uid="{449CB0DA-9751-44BD-AC42-BC41074C850A}"/>
    <hyperlink ref="N12" r:id="rId7" xr:uid="{62BB5041-6DE6-4ACE-88CF-7E58719E109B}"/>
    <hyperlink ref="N13" r:id="rId8" xr:uid="{8B89D499-9B88-4540-851B-12B9DF4C843C}"/>
    <hyperlink ref="N14" r:id="rId9" xr:uid="{9641221F-84FE-4B2D-B3FC-812D3B9C3481}"/>
    <hyperlink ref="N15" r:id="rId10" xr:uid="{BE5B6B67-F085-4D82-BA7D-969C8FAFBA0D}"/>
    <hyperlink ref="N16" r:id="rId11" xr:uid="{269B4423-47F4-4074-93DD-5C3C327E2360}"/>
    <hyperlink ref="N17" r:id="rId12" xr:uid="{066EF2AF-4336-4C6E-A207-554C0E945188}"/>
    <hyperlink ref="N18" r:id="rId13" xr:uid="{3C6F1850-2B9A-4D57-9C3B-8A38A3654815}"/>
    <hyperlink ref="N19" r:id="rId14" xr:uid="{EE3281E0-66A7-457D-84E6-ECB0D0D6CEAA}"/>
    <hyperlink ref="N20" r:id="rId15" xr:uid="{09B3F42A-DC28-4DE2-95D8-A4D1DD292B81}"/>
    <hyperlink ref="N21" r:id="rId16" xr:uid="{E3F83046-FF51-4BC3-B300-862E1246BA1B}"/>
    <hyperlink ref="N22" r:id="rId17" xr:uid="{4E137E56-1A2C-4EB8-81B9-B378F3A010AD}"/>
    <hyperlink ref="N23" r:id="rId18" xr:uid="{DFFCFBC0-99BD-4052-A306-A61096322961}"/>
    <hyperlink ref="N24" r:id="rId19" xr:uid="{16676363-739C-46E7-86A0-4C0ABE2FFD51}"/>
    <hyperlink ref="N25" r:id="rId20" xr:uid="{BE7004A6-F8C1-4BB6-BE48-DC9DE43A1E2E}"/>
    <hyperlink ref="N26" r:id="rId21" xr:uid="{5723C355-14D8-481D-895D-C2CF1ED710A9}"/>
    <hyperlink ref="N27" r:id="rId22" xr:uid="{1B8BCE4C-D94D-4A2F-9B94-1EE5358E2D77}"/>
    <hyperlink ref="N28" r:id="rId23" xr:uid="{3D5DED5D-930A-439D-A10C-A513BC72237C}"/>
    <hyperlink ref="N29" r:id="rId24" xr:uid="{CF335173-D717-46C4-BBE2-277D12009019}"/>
    <hyperlink ref="N30" r:id="rId25" xr:uid="{B3730567-B53C-4BAF-9688-94938922CAE9}"/>
    <hyperlink ref="N31" r:id="rId26" xr:uid="{596963C8-F5DE-4434-AD05-7386F5C0841C}"/>
    <hyperlink ref="N32" r:id="rId27" xr:uid="{647D8C61-A4CA-4B7A-8837-0A1C31D85C35}"/>
    <hyperlink ref="N33" r:id="rId28" xr:uid="{79E9CC1F-FD07-42C3-9BF5-8FEF63D26671}"/>
    <hyperlink ref="N34" r:id="rId29" xr:uid="{6475DE35-BFA3-4B2E-97AE-2F32B5CF7E1D}"/>
    <hyperlink ref="N35" r:id="rId30" xr:uid="{0DE4B1E6-88F8-4E6A-8287-88769168E12A}"/>
    <hyperlink ref="N36" r:id="rId31" xr:uid="{110F0B43-60AC-4434-9EF4-C3BAF0E247C0}"/>
    <hyperlink ref="N37" r:id="rId32" xr:uid="{D728FEFA-3B8B-4012-BBE5-A200B88300EA}"/>
    <hyperlink ref="N38" r:id="rId33" xr:uid="{87F6987F-6106-4AA4-8C11-3242B72BAB00}"/>
    <hyperlink ref="N39" r:id="rId34" xr:uid="{99AB7062-DF3C-48C1-B556-A1F98E7396D6}"/>
    <hyperlink ref="N40" r:id="rId35" xr:uid="{50C19F2C-ED69-4FFC-AB21-A3FDA339A18F}"/>
    <hyperlink ref="N41" r:id="rId36" xr:uid="{87EB4D3C-D4FD-4208-8E18-E3A086C5445F}"/>
    <hyperlink ref="N42" r:id="rId37" xr:uid="{DBA12DDB-BEB1-453E-8203-1FF5130F7C7B}"/>
    <hyperlink ref="N43" r:id="rId38" xr:uid="{CDD7D563-D915-4489-A38F-B8DC72396824}"/>
    <hyperlink ref="N44" r:id="rId39" xr:uid="{AF348076-ED6F-4F72-8043-6B041017B24C}"/>
    <hyperlink ref="N45" r:id="rId40" xr:uid="{354E91F7-FBCD-43E5-99C1-4E14C82C7D02}"/>
    <hyperlink ref="N46" r:id="rId41" xr:uid="{B84D2E25-31F5-4B88-B3FD-26885F281C73}"/>
    <hyperlink ref="N47" r:id="rId42" xr:uid="{900BFDBF-A35E-4A08-99DD-AD3C50EF9C10}"/>
    <hyperlink ref="N48" r:id="rId43" xr:uid="{0F393F75-FA24-466C-AEB1-65A800293BB9}"/>
    <hyperlink ref="N49" r:id="rId44" xr:uid="{81EB8A5E-66D0-48F6-8911-634C78BE8B4B}"/>
    <hyperlink ref="N50" r:id="rId45" xr:uid="{AA2CC26D-A875-4863-AA8C-7000660E71D1}"/>
    <hyperlink ref="N51" r:id="rId46" xr:uid="{F4E700E5-DCA3-4006-B181-854D3B5B534B}"/>
    <hyperlink ref="N52" r:id="rId47" xr:uid="{A8E23502-BF9C-4BBE-90F8-12A9F683E134}"/>
    <hyperlink ref="N53" r:id="rId48" xr:uid="{F0A352E9-C2CA-450F-B516-D74174F6949F}"/>
    <hyperlink ref="N54" r:id="rId49" xr:uid="{6883C849-FAF5-4D10-9FEB-586FB314160A}"/>
    <hyperlink ref="N55" r:id="rId50" xr:uid="{BB58FB61-D1A0-4B87-883F-2B05B268BD5E}"/>
    <hyperlink ref="N56" r:id="rId51" xr:uid="{CC8386E0-D5F3-41EF-843A-909F37CDDB1E}"/>
    <hyperlink ref="N57" r:id="rId52" xr:uid="{B7F8FE75-A391-4E60-B641-2A0459E648CD}"/>
    <hyperlink ref="N58" r:id="rId53" xr:uid="{423AA317-D5D3-4F23-AD50-2FDCECF49D29}"/>
    <hyperlink ref="N59" r:id="rId54" xr:uid="{B444EDE7-DE42-425C-B6C9-F307E089BCD3}"/>
    <hyperlink ref="N60" r:id="rId55" xr:uid="{41DD8FEF-6F7E-4FAD-93F5-EBBFAF483BEB}"/>
    <hyperlink ref="N61" r:id="rId56" xr:uid="{79304AF7-1BFD-42E4-AFB8-B11B006619B6}"/>
    <hyperlink ref="N62" r:id="rId57" xr:uid="{8A03C047-9513-40EA-BF79-0CCA3A8B8FB2}"/>
    <hyperlink ref="N63" r:id="rId58" xr:uid="{2FAEF794-EA0D-4323-BB02-AD0DCAD27E14}"/>
    <hyperlink ref="N64" r:id="rId59" xr:uid="{CC16A66A-B819-4AC2-9391-4A2E52DEFDED}"/>
    <hyperlink ref="N65" r:id="rId60" xr:uid="{E444CC1A-AE08-4449-A735-9FA141FB93A9}"/>
    <hyperlink ref="N66" r:id="rId61" xr:uid="{8F476890-6C87-4AD1-839A-1EEAAA64A748}"/>
    <hyperlink ref="N67" r:id="rId62" xr:uid="{529ADB94-7077-4BBC-9099-8585DFFF80DE}"/>
    <hyperlink ref="N68" r:id="rId63" xr:uid="{B9129F70-DFC5-45BD-827B-BB3AB7B277A3}"/>
    <hyperlink ref="N69" r:id="rId64" xr:uid="{706647E0-A5AC-4EE2-93D1-3A3FC1CB7D91}"/>
    <hyperlink ref="N70" r:id="rId65" xr:uid="{035F265F-0F82-4E89-8858-7D92E5516B5E}"/>
    <hyperlink ref="N116" r:id="rId66" xr:uid="{3603B38C-FAB4-4F28-BE58-D5B8563D4BA5}"/>
    <hyperlink ref="N117" r:id="rId67" xr:uid="{B28A56D6-682B-4468-94ED-E2FD0E2AA2A7}"/>
    <hyperlink ref="N118" r:id="rId68" xr:uid="{CB5B1C3B-FD7E-40A1-A19E-65B70D0F3929}"/>
    <hyperlink ref="N71" r:id="rId69" xr:uid="{24B929AB-397C-4A14-ABBA-DD2138630A3F}"/>
    <hyperlink ref="N119" r:id="rId70" xr:uid="{DD6A30E0-510E-454D-A7D1-C5299E7192E9}"/>
    <hyperlink ref="N120" r:id="rId71" xr:uid="{221E8F3A-9307-4866-B95A-2E68B5130A6B}"/>
    <hyperlink ref="N122" r:id="rId72" xr:uid="{B5612438-DF1C-43A8-B385-F6EF47F395C4}"/>
  </hyperlinks>
  <pageMargins left="0.75" right="0.75" top="1" bottom="1" header="0" footer="0"/>
  <pageSetup orientation="portrait" r:id="rId73"/>
  <legacyDrawing r:id="rId74"/>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27000-D299-4A8C-BE95-113DC7026C9E}">
  <sheetPr>
    <tabColor rgb="FFFFFF00"/>
  </sheetPr>
  <dimension ref="A1:AH1000"/>
  <sheetViews>
    <sheetView workbookViewId="0">
      <pane ySplit="2" topLeftCell="A123"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1" t="s">
        <v>0</v>
      </c>
      <c r="C1" s="232"/>
      <c r="D1" s="232"/>
      <c r="E1" s="232"/>
      <c r="F1" s="232"/>
      <c r="G1" s="232"/>
      <c r="H1" s="232"/>
      <c r="I1" s="232"/>
      <c r="J1" s="232"/>
      <c r="K1" s="232"/>
      <c r="L1" s="232"/>
      <c r="M1" s="232"/>
      <c r="N1" s="233"/>
      <c r="O1" s="88"/>
    </row>
    <row r="2" spans="1:34" ht="15.75" customHeight="1" x14ac:dyDescent="0.2">
      <c r="A2" s="90"/>
      <c r="B2" s="234"/>
      <c r="C2" s="235"/>
      <c r="D2" s="235"/>
      <c r="E2" s="235"/>
      <c r="F2" s="235"/>
      <c r="G2" s="235"/>
      <c r="H2" s="235"/>
      <c r="I2" s="235"/>
      <c r="J2" s="235"/>
      <c r="K2" s="235"/>
      <c r="L2" s="235"/>
      <c r="M2" s="235"/>
      <c r="N2" s="236"/>
      <c r="O2" s="88"/>
    </row>
    <row r="3" spans="1:34" ht="15.75" customHeight="1" x14ac:dyDescent="0.2">
      <c r="A3" s="90"/>
      <c r="B3" s="237"/>
      <c r="C3" s="238"/>
      <c r="D3" s="238"/>
      <c r="E3" s="238"/>
      <c r="F3" s="238"/>
      <c r="G3" s="238"/>
      <c r="H3" s="238"/>
      <c r="I3" s="238"/>
      <c r="J3" s="238"/>
      <c r="K3" s="238"/>
      <c r="L3" s="238"/>
      <c r="M3" s="238"/>
      <c r="N3" s="239"/>
      <c r="O3" s="88"/>
    </row>
    <row r="4" spans="1:34" ht="58.5" customHeight="1" x14ac:dyDescent="0.2">
      <c r="A4" s="91"/>
      <c r="B4" s="240" t="s">
        <v>232</v>
      </c>
      <c r="C4" s="238"/>
      <c r="D4" s="238"/>
      <c r="E4" s="238"/>
      <c r="F4" s="238"/>
      <c r="G4" s="238"/>
      <c r="H4" s="238"/>
      <c r="I4" s="238"/>
      <c r="J4" s="238"/>
      <c r="K4" s="238"/>
      <c r="L4" s="238"/>
      <c r="M4" s="238"/>
      <c r="N4" s="239"/>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07">
        <v>21</v>
      </c>
      <c r="B26" s="108" t="s">
        <v>60</v>
      </c>
      <c r="C26" s="108" t="s">
        <v>61</v>
      </c>
      <c r="D26" s="109" t="s">
        <v>53</v>
      </c>
      <c r="E26" s="109" t="s">
        <v>53</v>
      </c>
      <c r="F26" s="110">
        <v>5</v>
      </c>
      <c r="G26" s="111" t="s">
        <v>18</v>
      </c>
      <c r="H26" s="112" t="s">
        <v>58</v>
      </c>
      <c r="I26" s="113">
        <v>2168032000</v>
      </c>
      <c r="J26" s="113">
        <v>2168032000</v>
      </c>
      <c r="K26" s="114" t="s">
        <v>20</v>
      </c>
      <c r="L26" s="111" t="s">
        <v>21</v>
      </c>
      <c r="M26" s="111">
        <v>6013779877</v>
      </c>
      <c r="N26" s="115"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228</v>
      </c>
      <c r="E44" s="98" t="s">
        <v>228</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228</v>
      </c>
      <c r="E48" s="98" t="s">
        <v>228</v>
      </c>
      <c r="F48" s="99">
        <v>5</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228</v>
      </c>
      <c r="E52" s="98" t="s">
        <v>228</v>
      </c>
      <c r="F52" s="99">
        <v>5</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228</v>
      </c>
      <c r="E56" s="98" t="s">
        <v>228</v>
      </c>
      <c r="F56" s="99">
        <v>5</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228</v>
      </c>
      <c r="E64" s="98" t="s">
        <v>228</v>
      </c>
      <c r="F64" s="99">
        <v>5</v>
      </c>
      <c r="G64" s="100" t="s">
        <v>65</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228</v>
      </c>
      <c r="E68" s="98" t="s">
        <v>228</v>
      </c>
      <c r="F68" s="99">
        <v>5</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228</v>
      </c>
      <c r="E69" s="98" t="s">
        <v>228</v>
      </c>
      <c r="F69" s="99">
        <v>5</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53</v>
      </c>
      <c r="E83" s="109" t="s">
        <v>53</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67</v>
      </c>
      <c r="E111" s="98" t="s">
        <v>67</v>
      </c>
      <c r="F111" s="99">
        <v>8</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07">
        <v>109</v>
      </c>
      <c r="B114" s="108" t="s">
        <v>182</v>
      </c>
      <c r="C114" s="108" t="s">
        <v>230</v>
      </c>
      <c r="D114" s="109" t="s">
        <v>51</v>
      </c>
      <c r="E114" s="109" t="s">
        <v>51</v>
      </c>
      <c r="F114" s="110">
        <v>4</v>
      </c>
      <c r="G114" s="111" t="s">
        <v>181</v>
      </c>
      <c r="H114" s="114" t="s">
        <v>19</v>
      </c>
      <c r="I114" s="118">
        <v>21128000</v>
      </c>
      <c r="J114" s="118">
        <v>21128000</v>
      </c>
      <c r="K114" s="114" t="s">
        <v>20</v>
      </c>
      <c r="L114" s="111" t="s">
        <v>117</v>
      </c>
      <c r="M114" s="111">
        <v>6013779877</v>
      </c>
      <c r="N114" s="111"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07">
        <v>115</v>
      </c>
      <c r="B120" s="108" t="s">
        <v>223</v>
      </c>
      <c r="C120" s="108" t="s">
        <v>224</v>
      </c>
      <c r="D120" s="109" t="s">
        <v>53</v>
      </c>
      <c r="E120" s="109" t="s">
        <v>53</v>
      </c>
      <c r="F120" s="110">
        <v>5</v>
      </c>
      <c r="G120" s="121" t="s">
        <v>225</v>
      </c>
      <c r="H120" s="122" t="s">
        <v>19</v>
      </c>
      <c r="I120" s="123">
        <v>3550550</v>
      </c>
      <c r="J120" s="123">
        <v>3550550</v>
      </c>
      <c r="K120" s="124" t="s">
        <v>20</v>
      </c>
      <c r="L120" s="111" t="s">
        <v>21</v>
      </c>
      <c r="M120" s="111">
        <v>6013779877</v>
      </c>
      <c r="N120" s="125"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226</v>
      </c>
      <c r="E122" s="98" t="s">
        <v>226</v>
      </c>
      <c r="F122" s="99">
        <v>5</v>
      </c>
      <c r="G122" s="100" t="s">
        <v>18</v>
      </c>
      <c r="H122" s="101" t="s">
        <v>19</v>
      </c>
      <c r="I122" s="102">
        <v>11962896</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905F638E-547F-4FBA-B188-CFFA8862EE59}"/>
    <hyperlink ref="N7" r:id="rId2" xr:uid="{75B38149-4267-424F-B6A9-1013555DD18B}"/>
    <hyperlink ref="N8" r:id="rId3" xr:uid="{47CBD5A6-EB97-40C0-98E8-0F756A24E818}"/>
    <hyperlink ref="N9" r:id="rId4" xr:uid="{532B568D-CC43-4A26-AE0F-DC5CB9622C63}"/>
    <hyperlink ref="N10" r:id="rId5" xr:uid="{5971A20C-0026-415E-8DB9-9AC3D789468C}"/>
    <hyperlink ref="N11" r:id="rId6" xr:uid="{05D18DAF-9CB3-4C61-BA3F-0CAC7B068B48}"/>
    <hyperlink ref="N12" r:id="rId7" xr:uid="{7E11CB54-A685-406B-BA1C-F339EDAB9DC6}"/>
    <hyperlink ref="N13" r:id="rId8" xr:uid="{70FDC9EC-1892-4C3E-94BF-FF249D12C790}"/>
    <hyperlink ref="N14" r:id="rId9" xr:uid="{81791A3B-AA15-4B39-8B09-E4A4F0AC03FD}"/>
    <hyperlink ref="N15" r:id="rId10" xr:uid="{A2E4DC87-4CF3-40B6-99A7-58776EEB4813}"/>
    <hyperlink ref="N16" r:id="rId11" xr:uid="{A80638CA-EC03-4D92-818C-E3E2387D7CC1}"/>
    <hyperlink ref="N17" r:id="rId12" xr:uid="{E1C0A1C1-A3EF-475A-A869-B760148E50A9}"/>
    <hyperlink ref="N18" r:id="rId13" xr:uid="{8DA01184-7D92-464E-94B0-E5D5B96DC81E}"/>
    <hyperlink ref="N19" r:id="rId14" xr:uid="{9012B33F-BB68-4E15-B307-E35FD1E89977}"/>
    <hyperlink ref="N20" r:id="rId15" xr:uid="{F7C3DEDE-7639-4238-A9C5-C11D49FAA851}"/>
    <hyperlink ref="N21" r:id="rId16" xr:uid="{0DBFF19A-32BF-4B65-91E9-B2481B50C744}"/>
    <hyperlink ref="N22" r:id="rId17" xr:uid="{1976A157-6FFB-428C-B309-2C6D30D3B7F8}"/>
    <hyperlink ref="N23" r:id="rId18" xr:uid="{BB54F485-06D3-48E3-A9D4-A18E9A547E7A}"/>
    <hyperlink ref="N24" r:id="rId19" xr:uid="{B0BEA731-D402-4C99-A5D2-62D912A62B4E}"/>
    <hyperlink ref="N25" r:id="rId20" xr:uid="{D576FED4-7201-42CD-8407-81CA441883AD}"/>
    <hyperlink ref="N26" r:id="rId21" xr:uid="{739CE09C-3EB0-4117-9C80-25CCA1DEC59B}"/>
    <hyperlink ref="N27" r:id="rId22" xr:uid="{2F71BC23-439F-4E84-812E-5B8D67E247DA}"/>
    <hyperlink ref="N28" r:id="rId23" xr:uid="{6FAF5693-D3E5-4064-BC83-12406D5E6B7E}"/>
    <hyperlink ref="N29" r:id="rId24" xr:uid="{CC7CC367-2616-49DE-BB46-0626CD05D326}"/>
    <hyperlink ref="N30" r:id="rId25" xr:uid="{C6BB9FDF-1EE1-41EA-AF6D-30C71D20BE3F}"/>
    <hyperlink ref="N31" r:id="rId26" xr:uid="{2058052A-D06B-4603-BBCA-9AE879015769}"/>
    <hyperlink ref="N32" r:id="rId27" xr:uid="{66473D81-761A-407C-8ED9-A4696A66A17D}"/>
    <hyperlink ref="N33" r:id="rId28" xr:uid="{46EA8C4C-E76D-43B0-8584-33F2D2AE8EDB}"/>
    <hyperlink ref="N34" r:id="rId29" xr:uid="{F7683F67-D0CD-40D6-9F89-C751E705FA1E}"/>
    <hyperlink ref="N35" r:id="rId30" xr:uid="{165D36FD-675D-4FE6-803E-AEBC9257CCC4}"/>
    <hyperlink ref="N36" r:id="rId31" xr:uid="{8DF56801-9F40-48FA-A117-3B6B2CB49046}"/>
    <hyperlink ref="N37" r:id="rId32" xr:uid="{0E0248A6-AB18-4420-8365-BA75D71C5D30}"/>
    <hyperlink ref="N38" r:id="rId33" xr:uid="{9E79BE4E-7151-4418-A1A2-DB7A635E7A15}"/>
    <hyperlink ref="N39" r:id="rId34" xr:uid="{9814485B-F37F-489F-9F90-1F5C0249C10C}"/>
    <hyperlink ref="N40" r:id="rId35" xr:uid="{1CA1FFB7-5028-4B4D-8667-E36C2F9E0029}"/>
    <hyperlink ref="N41" r:id="rId36" xr:uid="{7249536D-A94B-49A3-9C70-AFB4670A9134}"/>
    <hyperlink ref="N42" r:id="rId37" xr:uid="{44254CA6-4A11-44B9-B359-397B5EE898E0}"/>
    <hyperlink ref="N43" r:id="rId38" xr:uid="{0C6A07FE-65FA-4E77-BF14-7BB08A1D871F}"/>
    <hyperlink ref="N44" r:id="rId39" xr:uid="{20F04075-0572-4E76-9D7C-7ACADDFF1E89}"/>
    <hyperlink ref="N45" r:id="rId40" xr:uid="{191527B6-7E43-426C-B08A-E013EB917995}"/>
    <hyperlink ref="N46" r:id="rId41" xr:uid="{BCF41A91-6E4F-456B-B6A0-015FC776A810}"/>
    <hyperlink ref="N47" r:id="rId42" xr:uid="{FC5367F0-AF59-44B9-9E9C-D1EC9FF91B7F}"/>
    <hyperlink ref="N48" r:id="rId43" xr:uid="{328BAA21-9014-4CF2-8932-BBEA3C446C22}"/>
    <hyperlink ref="N49" r:id="rId44" xr:uid="{BFAA0E87-CC48-45AF-BE8F-1F86D6C43D51}"/>
    <hyperlink ref="N50" r:id="rId45" xr:uid="{1834ADEB-8B8F-46D4-AA26-64EA5AB1CFE9}"/>
    <hyperlink ref="N51" r:id="rId46" xr:uid="{6E7AFA76-659A-418B-9684-0CF854D7E865}"/>
    <hyperlink ref="N52" r:id="rId47" xr:uid="{F2AE2827-32FB-4D7A-95BB-B27A44A3FFEC}"/>
    <hyperlink ref="N53" r:id="rId48" xr:uid="{FA73A43A-97E8-4653-BD00-9F92BCE655EA}"/>
    <hyperlink ref="N54" r:id="rId49" xr:uid="{8040CE43-6B7D-41C9-A9E3-261A7AD330CC}"/>
    <hyperlink ref="N55" r:id="rId50" xr:uid="{10E3214D-0CC9-4C00-97AF-E95E322BA993}"/>
    <hyperlink ref="N56" r:id="rId51" xr:uid="{4ACFE281-E903-45B6-8BBF-33CC3B9C86D4}"/>
    <hyperlink ref="N57" r:id="rId52" xr:uid="{D013192C-D6C0-444D-9468-8512FFC3FDBA}"/>
    <hyperlink ref="N58" r:id="rId53" xr:uid="{4ABB3769-6EBA-4527-B797-EE818CD09095}"/>
    <hyperlink ref="N59" r:id="rId54" xr:uid="{C817C1E7-66AA-4D17-BCC0-1EFC785B16BB}"/>
    <hyperlink ref="N60" r:id="rId55" xr:uid="{95D83B37-AB40-4E91-B908-970851E2B6F8}"/>
    <hyperlink ref="N61" r:id="rId56" xr:uid="{37D7B3F1-E391-4322-841E-A84BAD87A1FB}"/>
    <hyperlink ref="N62" r:id="rId57" xr:uid="{E9D9424F-E95F-4FA1-A7FC-74F94CDD81EF}"/>
    <hyperlink ref="N63" r:id="rId58" xr:uid="{877081C0-6986-4416-AC8B-A01837344F0A}"/>
    <hyperlink ref="N64" r:id="rId59" xr:uid="{08EBB5FC-CAA8-4DB1-846E-87B1B882DE67}"/>
    <hyperlink ref="N65" r:id="rId60" xr:uid="{08FA0370-E0C8-4AC3-9BA5-C9E7D95D0790}"/>
    <hyperlink ref="N66" r:id="rId61" xr:uid="{EE5A1555-4919-4C72-81F3-6695113B49A7}"/>
    <hyperlink ref="N67" r:id="rId62" xr:uid="{A545C6F5-02FE-42AD-92AB-1948C9B8B8B1}"/>
    <hyperlink ref="N68" r:id="rId63" xr:uid="{B4D7E06A-6C74-45E7-AB37-B955DCAC027C}"/>
    <hyperlink ref="N69" r:id="rId64" xr:uid="{F37CBD4B-2DC5-4726-B160-C3ADAB468F77}"/>
    <hyperlink ref="N70" r:id="rId65" xr:uid="{BAC4BD0E-CB56-4F59-9B25-CB2062CECD21}"/>
    <hyperlink ref="N116" r:id="rId66" xr:uid="{724FE9EA-2F62-42CF-9BCF-70996C17E702}"/>
    <hyperlink ref="N117" r:id="rId67" xr:uid="{DA05E7EF-1B98-42F6-B80A-2F74B9195AEA}"/>
    <hyperlink ref="N118" r:id="rId68" xr:uid="{FAA22620-BD30-450E-9D05-E76211073900}"/>
    <hyperlink ref="N71" r:id="rId69" xr:uid="{F6E80D70-FE75-4D20-8D2B-334E522F9F13}"/>
    <hyperlink ref="N119" r:id="rId70" xr:uid="{C6E85962-B9E1-49CE-B9E7-CD8BCBB23E05}"/>
    <hyperlink ref="N120" r:id="rId71" xr:uid="{3980B152-7602-4AF0-A03E-13D7A504544C}"/>
    <hyperlink ref="N122" r:id="rId72" xr:uid="{D1A89F41-CEE2-4256-B51C-54EA365C7D5B}"/>
  </hyperlinks>
  <pageMargins left="0.75" right="0.75" top="1" bottom="1" header="0" footer="0"/>
  <pageSetup orientation="portrait" r:id="rId73"/>
  <legacyDrawing r:id="rId7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61513-B323-42F7-BBAA-9C257ABA41C9}">
  <sheetPr>
    <tabColor rgb="FFFFFF00"/>
  </sheetPr>
  <dimension ref="A1:AH1000"/>
  <sheetViews>
    <sheetView workbookViewId="0">
      <pane ySplit="2" topLeftCell="A109"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1" t="s">
        <v>0</v>
      </c>
      <c r="C1" s="232"/>
      <c r="D1" s="232"/>
      <c r="E1" s="232"/>
      <c r="F1" s="232"/>
      <c r="G1" s="232"/>
      <c r="H1" s="232"/>
      <c r="I1" s="232"/>
      <c r="J1" s="232"/>
      <c r="K1" s="232"/>
      <c r="L1" s="232"/>
      <c r="M1" s="232"/>
      <c r="N1" s="233"/>
      <c r="O1" s="88"/>
    </row>
    <row r="2" spans="1:34" ht="15.75" customHeight="1" x14ac:dyDescent="0.2">
      <c r="A2" s="90"/>
      <c r="B2" s="234"/>
      <c r="C2" s="235"/>
      <c r="D2" s="235"/>
      <c r="E2" s="235"/>
      <c r="F2" s="235"/>
      <c r="G2" s="235"/>
      <c r="H2" s="235"/>
      <c r="I2" s="235"/>
      <c r="J2" s="235"/>
      <c r="K2" s="235"/>
      <c r="L2" s="235"/>
      <c r="M2" s="235"/>
      <c r="N2" s="236"/>
      <c r="O2" s="88"/>
    </row>
    <row r="3" spans="1:34" ht="15.75" customHeight="1" x14ac:dyDescent="0.2">
      <c r="A3" s="90"/>
      <c r="B3" s="237"/>
      <c r="C3" s="238"/>
      <c r="D3" s="238"/>
      <c r="E3" s="238"/>
      <c r="F3" s="238"/>
      <c r="G3" s="238"/>
      <c r="H3" s="238"/>
      <c r="I3" s="238"/>
      <c r="J3" s="238"/>
      <c r="K3" s="238"/>
      <c r="L3" s="238"/>
      <c r="M3" s="238"/>
      <c r="N3" s="239"/>
      <c r="O3" s="88"/>
    </row>
    <row r="4" spans="1:34" ht="58.5" customHeight="1" x14ac:dyDescent="0.2">
      <c r="A4" s="91"/>
      <c r="B4" s="240" t="s">
        <v>232</v>
      </c>
      <c r="C4" s="238"/>
      <c r="D4" s="238"/>
      <c r="E4" s="238"/>
      <c r="F4" s="238"/>
      <c r="G4" s="238"/>
      <c r="H4" s="238"/>
      <c r="I4" s="238"/>
      <c r="J4" s="238"/>
      <c r="K4" s="238"/>
      <c r="L4" s="238"/>
      <c r="M4" s="238"/>
      <c r="N4" s="239"/>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130">
        <v>39</v>
      </c>
      <c r="B44" s="131" t="s">
        <v>84</v>
      </c>
      <c r="C44" s="131" t="s">
        <v>89</v>
      </c>
      <c r="D44" s="132" t="s">
        <v>228</v>
      </c>
      <c r="E44" s="132" t="s">
        <v>228</v>
      </c>
      <c r="F44" s="133">
        <v>5</v>
      </c>
      <c r="G44" s="134" t="s">
        <v>18</v>
      </c>
      <c r="H44" s="137" t="s">
        <v>19</v>
      </c>
      <c r="I44" s="135">
        <v>53127789</v>
      </c>
      <c r="J44" s="135">
        <v>53127789</v>
      </c>
      <c r="K44" s="139" t="s">
        <v>20</v>
      </c>
      <c r="L44" s="134" t="s">
        <v>21</v>
      </c>
      <c r="M44" s="134">
        <v>6013779877</v>
      </c>
      <c r="N44" s="136"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130">
        <v>43</v>
      </c>
      <c r="B48" s="131" t="s">
        <v>84</v>
      </c>
      <c r="C48" s="131" t="s">
        <v>93</v>
      </c>
      <c r="D48" s="132" t="s">
        <v>228</v>
      </c>
      <c r="E48" s="132" t="s">
        <v>228</v>
      </c>
      <c r="F48" s="133">
        <v>5</v>
      </c>
      <c r="G48" s="134" t="s">
        <v>56</v>
      </c>
      <c r="H48" s="137" t="s">
        <v>19</v>
      </c>
      <c r="I48" s="135">
        <v>38452630.5</v>
      </c>
      <c r="J48" s="135">
        <v>38452630.5</v>
      </c>
      <c r="K48" s="139" t="s">
        <v>20</v>
      </c>
      <c r="L48" s="134" t="s">
        <v>21</v>
      </c>
      <c r="M48" s="134">
        <v>6013779877</v>
      </c>
      <c r="N48" s="136"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130">
        <v>47</v>
      </c>
      <c r="B52" s="131" t="s">
        <v>84</v>
      </c>
      <c r="C52" s="131" t="s">
        <v>97</v>
      </c>
      <c r="D52" s="132" t="s">
        <v>228</v>
      </c>
      <c r="E52" s="132" t="s">
        <v>228</v>
      </c>
      <c r="F52" s="133">
        <v>5</v>
      </c>
      <c r="G52" s="134" t="s">
        <v>18</v>
      </c>
      <c r="H52" s="137" t="s">
        <v>19</v>
      </c>
      <c r="I52" s="135">
        <v>37895346</v>
      </c>
      <c r="J52" s="135">
        <v>37895346</v>
      </c>
      <c r="K52" s="139" t="s">
        <v>20</v>
      </c>
      <c r="L52" s="134" t="s">
        <v>21</v>
      </c>
      <c r="M52" s="134">
        <v>6013779877</v>
      </c>
      <c r="N52" s="136"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130">
        <v>51</v>
      </c>
      <c r="B56" s="131" t="s">
        <v>84</v>
      </c>
      <c r="C56" s="131" t="s">
        <v>101</v>
      </c>
      <c r="D56" s="132" t="s">
        <v>228</v>
      </c>
      <c r="E56" s="132" t="s">
        <v>228</v>
      </c>
      <c r="F56" s="133">
        <v>5</v>
      </c>
      <c r="G56" s="134" t="s">
        <v>18</v>
      </c>
      <c r="H56" s="137" t="s">
        <v>19</v>
      </c>
      <c r="I56" s="135">
        <v>41982099</v>
      </c>
      <c r="J56" s="135">
        <v>41982099</v>
      </c>
      <c r="K56" s="139" t="s">
        <v>20</v>
      </c>
      <c r="L56" s="134" t="s">
        <v>21</v>
      </c>
      <c r="M56" s="134">
        <v>6013779877</v>
      </c>
      <c r="N56" s="136"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130">
        <v>59</v>
      </c>
      <c r="B64" s="131" t="s">
        <v>84</v>
      </c>
      <c r="C64" s="131" t="s">
        <v>109</v>
      </c>
      <c r="D64" s="132" t="s">
        <v>228</v>
      </c>
      <c r="E64" s="132" t="s">
        <v>228</v>
      </c>
      <c r="F64" s="133">
        <v>5</v>
      </c>
      <c r="G64" s="134" t="s">
        <v>65</v>
      </c>
      <c r="H64" s="137" t="s">
        <v>19</v>
      </c>
      <c r="I64" s="135">
        <v>23405949</v>
      </c>
      <c r="J64" s="135">
        <v>23405949</v>
      </c>
      <c r="K64" s="139" t="s">
        <v>20</v>
      </c>
      <c r="L64" s="134" t="s">
        <v>21</v>
      </c>
      <c r="M64" s="134">
        <v>6013779877</v>
      </c>
      <c r="N64" s="136"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130">
        <v>63</v>
      </c>
      <c r="B68" s="131" t="s">
        <v>84</v>
      </c>
      <c r="C68" s="131" t="s">
        <v>113</v>
      </c>
      <c r="D68" s="132" t="s">
        <v>228</v>
      </c>
      <c r="E68" s="132" t="s">
        <v>228</v>
      </c>
      <c r="F68" s="133">
        <v>5</v>
      </c>
      <c r="G68" s="134" t="s">
        <v>18</v>
      </c>
      <c r="H68" s="137" t="s">
        <v>19</v>
      </c>
      <c r="I68" s="135">
        <v>72818508</v>
      </c>
      <c r="J68" s="135">
        <v>72818508</v>
      </c>
      <c r="K68" s="139" t="s">
        <v>20</v>
      </c>
      <c r="L68" s="134" t="s">
        <v>21</v>
      </c>
      <c r="M68" s="134">
        <v>6013779877</v>
      </c>
      <c r="N68" s="136"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130">
        <v>64</v>
      </c>
      <c r="B69" s="131" t="s">
        <v>84</v>
      </c>
      <c r="C69" s="131" t="s">
        <v>114</v>
      </c>
      <c r="D69" s="132" t="s">
        <v>228</v>
      </c>
      <c r="E69" s="132" t="s">
        <v>228</v>
      </c>
      <c r="F69" s="133">
        <v>5</v>
      </c>
      <c r="G69" s="134" t="s">
        <v>18</v>
      </c>
      <c r="H69" s="137" t="s">
        <v>19</v>
      </c>
      <c r="I69" s="135">
        <v>16718535</v>
      </c>
      <c r="J69" s="135">
        <v>16718535</v>
      </c>
      <c r="K69" s="139" t="s">
        <v>20</v>
      </c>
      <c r="L69" s="134" t="s">
        <v>21</v>
      </c>
      <c r="M69" s="134">
        <v>6013779877</v>
      </c>
      <c r="N69" s="136"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4CD4284F-9246-4F10-AAF4-F744A59D09EC}"/>
    <hyperlink ref="N7" r:id="rId2" xr:uid="{83505031-A2D6-44A2-9921-0E0D562DC657}"/>
    <hyperlink ref="N8" r:id="rId3" xr:uid="{758CF244-2360-424D-ACF3-15F9B451C0C1}"/>
    <hyperlink ref="N9" r:id="rId4" xr:uid="{21E939D6-82D0-45AE-BEB5-7314F542462C}"/>
    <hyperlink ref="N10" r:id="rId5" xr:uid="{95C47A4F-CB1A-4F1B-A4E4-CC8ACE35BE32}"/>
    <hyperlink ref="N11" r:id="rId6" xr:uid="{11227AAF-01AF-40DD-A284-6B850CFB6856}"/>
    <hyperlink ref="N12" r:id="rId7" xr:uid="{1AE91AD9-CBA1-4658-9DB0-3B045B8E3DA9}"/>
    <hyperlink ref="N13" r:id="rId8" xr:uid="{F4F07D0D-537E-488D-92E9-CBB28BFC76A7}"/>
    <hyperlink ref="N14" r:id="rId9" xr:uid="{C89C4181-8F36-4A67-8F72-06EA67059587}"/>
    <hyperlink ref="N15" r:id="rId10" xr:uid="{854A06F6-5FFF-46DA-8DA8-F32B88F1261F}"/>
    <hyperlink ref="N16" r:id="rId11" xr:uid="{3AAD35A6-60CC-4754-B190-70EF9C83D78F}"/>
    <hyperlink ref="N17" r:id="rId12" xr:uid="{C6E89BE2-FD93-4111-AC1E-03D5C3C00C86}"/>
    <hyperlink ref="N18" r:id="rId13" xr:uid="{59087A7B-AFA4-4A68-9E1B-3DE5887CAA84}"/>
    <hyperlink ref="N19" r:id="rId14" xr:uid="{4E2B2A0B-5681-482A-AE3E-6412D2DEDE96}"/>
    <hyperlink ref="N20" r:id="rId15" xr:uid="{2AE99479-F32F-477D-B09D-70B20F200928}"/>
    <hyperlink ref="N21" r:id="rId16" xr:uid="{AC462733-83AB-4FA6-877F-F63BD5A21C01}"/>
    <hyperlink ref="N22" r:id="rId17" xr:uid="{B9A294CC-614B-4FAB-83CC-7960827CD0FA}"/>
    <hyperlink ref="N23" r:id="rId18" xr:uid="{5BFE22BD-88C1-4204-BA9B-57559831FD5D}"/>
    <hyperlink ref="N24" r:id="rId19" xr:uid="{D7774596-AFA3-4381-8729-7F3A61BC1803}"/>
    <hyperlink ref="N25" r:id="rId20" xr:uid="{A87DFE6D-F52C-456E-9098-5A15A6B74D53}"/>
    <hyperlink ref="N26" r:id="rId21" xr:uid="{91447284-7ABE-4AD9-BB0F-357ABB56497C}"/>
    <hyperlink ref="N27" r:id="rId22" xr:uid="{E84E08DC-22DD-46E3-8FB8-6BF9BEDAAA43}"/>
    <hyperlink ref="N28" r:id="rId23" xr:uid="{52E2A1B9-58D0-4ACB-9165-18B38964A556}"/>
    <hyperlink ref="N29" r:id="rId24" xr:uid="{9AB5C70B-D795-4E58-AB7D-A7C5E857B4A0}"/>
    <hyperlink ref="N30" r:id="rId25" xr:uid="{90751078-F041-42D2-9635-ECF7E41DA303}"/>
    <hyperlink ref="N31" r:id="rId26" xr:uid="{7496C423-5D71-461D-80DD-9EADD446AC50}"/>
    <hyperlink ref="N32" r:id="rId27" xr:uid="{EE2517C2-BFE6-4E1B-82AB-95D4F73992C5}"/>
    <hyperlink ref="N33" r:id="rId28" xr:uid="{1A23AB84-BD0F-44AC-AFF4-5525D63C855A}"/>
    <hyperlink ref="N34" r:id="rId29" xr:uid="{C0C063FD-71BF-4BD4-A319-9F23DEB7A9FF}"/>
    <hyperlink ref="N35" r:id="rId30" xr:uid="{2FFBBC39-BA2A-4007-AE73-AE284D1465C8}"/>
    <hyperlink ref="N36" r:id="rId31" xr:uid="{9183C7D0-A67E-45B6-8CC1-294F42794C6F}"/>
    <hyperlink ref="N37" r:id="rId32" xr:uid="{53D7EF5D-AB13-442D-9DE8-9C26B64FCD47}"/>
    <hyperlink ref="N38" r:id="rId33" xr:uid="{EF1D1447-ABE4-4BF8-829D-656A9900394C}"/>
    <hyperlink ref="N39" r:id="rId34" xr:uid="{E9A04AF1-CCF8-4977-B78F-F8FBD5192E6D}"/>
    <hyperlink ref="N40" r:id="rId35" xr:uid="{074BEA69-4496-4EB5-A49A-F301B874F0DE}"/>
    <hyperlink ref="N41" r:id="rId36" xr:uid="{E410F106-EDB5-4139-83F0-4FF9A2308FCC}"/>
    <hyperlink ref="N42" r:id="rId37" xr:uid="{3096CE6F-3F23-4BA1-9A10-06994DA591C8}"/>
    <hyperlink ref="N43" r:id="rId38" xr:uid="{16DA6C8D-F31E-4F0F-BB67-C60444861D79}"/>
    <hyperlink ref="N44" r:id="rId39" xr:uid="{D41EA1A9-9939-4AD8-81B4-C86483E2B540}"/>
    <hyperlink ref="N45" r:id="rId40" xr:uid="{57E5E4B4-C2A8-444C-B10F-997F612B6BDA}"/>
    <hyperlink ref="N46" r:id="rId41" xr:uid="{8754326A-E636-4745-91C4-99591FC0B25F}"/>
    <hyperlink ref="N47" r:id="rId42" xr:uid="{0FA12151-A8EA-4E14-A06F-6AF9D0D058EC}"/>
    <hyperlink ref="N48" r:id="rId43" xr:uid="{A8AE99A0-F164-49FE-91EE-B672DD34FB82}"/>
    <hyperlink ref="N49" r:id="rId44" xr:uid="{55A435CB-C1D9-48C8-AA99-2ED14B46E23D}"/>
    <hyperlink ref="N50" r:id="rId45" xr:uid="{2D867F82-7E22-4015-BAD0-DDD57A5CEE95}"/>
    <hyperlink ref="N51" r:id="rId46" xr:uid="{3A0AD29B-1DDE-4A03-9EE9-2EDBBFF8AC22}"/>
    <hyperlink ref="N52" r:id="rId47" xr:uid="{283C1E2D-2EA7-423E-A599-325A095BF798}"/>
    <hyperlink ref="N53" r:id="rId48" xr:uid="{209CAE27-A345-4EB5-8B17-4454B182C67F}"/>
    <hyperlink ref="N54" r:id="rId49" xr:uid="{9CBC735E-308F-4457-8258-DF3F9024D4E5}"/>
    <hyperlink ref="N55" r:id="rId50" xr:uid="{A5A14D81-84E1-45CD-8561-6EED3F0EEEBD}"/>
    <hyperlink ref="N56" r:id="rId51" xr:uid="{38E54714-742B-42C2-9659-9FDDDCE15E4B}"/>
    <hyperlink ref="N57" r:id="rId52" xr:uid="{1F416191-FAC0-4A26-83B4-71CAAA8BB7FD}"/>
    <hyperlink ref="N58" r:id="rId53" xr:uid="{A379FD2F-CA4A-4656-9ADC-CAAC7279429C}"/>
    <hyperlink ref="N59" r:id="rId54" xr:uid="{63CC3100-D0FA-4310-AD8A-D17C24BC584C}"/>
    <hyperlink ref="N60" r:id="rId55" xr:uid="{2642CE10-02CC-4234-9E14-09EEA25939A7}"/>
    <hyperlink ref="N61" r:id="rId56" xr:uid="{169CE6E4-2711-4E4A-873F-AE4FC0BED17E}"/>
    <hyperlink ref="N62" r:id="rId57" xr:uid="{7C058BD7-7B7E-4064-A996-D77FEB036187}"/>
    <hyperlink ref="N63" r:id="rId58" xr:uid="{E11A614B-90AF-41AA-882D-9395839B99AE}"/>
    <hyperlink ref="N64" r:id="rId59" xr:uid="{C4C5594B-C0D6-470A-B40E-156CE550AFB3}"/>
    <hyperlink ref="N65" r:id="rId60" xr:uid="{853964DA-FF2A-4403-AE7C-BDFB2CC86C57}"/>
    <hyperlink ref="N66" r:id="rId61" xr:uid="{8F226DD7-6C0F-4EA4-89F2-55F1CB8E501A}"/>
    <hyperlink ref="N67" r:id="rId62" xr:uid="{3983D7BF-B5A4-454E-8294-A843A430893A}"/>
    <hyperlink ref="N68" r:id="rId63" xr:uid="{DB3CB7B7-865A-45C4-BC75-E4429341D263}"/>
    <hyperlink ref="N69" r:id="rId64" xr:uid="{501D8D4A-CABD-4A93-B903-00A547572CD5}"/>
    <hyperlink ref="N70" r:id="rId65" xr:uid="{C1846F82-7DBD-44B3-941D-B2CD22663606}"/>
    <hyperlink ref="N116" r:id="rId66" xr:uid="{87203F9E-5944-4DC3-B821-F7919BA954C7}"/>
    <hyperlink ref="N117" r:id="rId67" xr:uid="{39A1934C-0444-4D69-8F48-19EB51629DBD}"/>
    <hyperlink ref="N118" r:id="rId68" xr:uid="{E7804DF7-8280-42F3-A139-194AC6047196}"/>
    <hyperlink ref="N71" r:id="rId69" xr:uid="{27E29273-A500-4D20-B50B-D08B916E81E9}"/>
    <hyperlink ref="N119" r:id="rId70" xr:uid="{3CE1535C-19F6-4497-BAB6-4FD1A15AEA2B}"/>
    <hyperlink ref="N120" r:id="rId71" xr:uid="{8BB5D753-6E9C-4811-87D9-9408859716DF}"/>
    <hyperlink ref="N122" r:id="rId72" xr:uid="{4F706D4E-3554-4BAC-852E-0D1F76A5BBC4}"/>
  </hyperlinks>
  <pageMargins left="0.75" right="0.75" top="1" bottom="1" header="0" footer="0"/>
  <pageSetup orientation="portrait" r:id="rId73"/>
  <legacyDrawing r:id="rId74"/>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AF9D-48DD-456C-B7E9-EBB97F521A7E}">
  <sheetPr>
    <tabColor rgb="FFFFFF00"/>
  </sheetPr>
  <dimension ref="A1:AH1000"/>
  <sheetViews>
    <sheetView workbookViewId="0">
      <pane ySplit="2" topLeftCell="A46"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1" t="s">
        <v>0</v>
      </c>
      <c r="C1" s="232"/>
      <c r="D1" s="232"/>
      <c r="E1" s="232"/>
      <c r="F1" s="232"/>
      <c r="G1" s="232"/>
      <c r="H1" s="232"/>
      <c r="I1" s="232"/>
      <c r="J1" s="232"/>
      <c r="K1" s="232"/>
      <c r="L1" s="232"/>
      <c r="M1" s="232"/>
      <c r="N1" s="233"/>
      <c r="O1" s="88"/>
    </row>
    <row r="2" spans="1:34" ht="15.75" customHeight="1" x14ac:dyDescent="0.2">
      <c r="A2" s="90"/>
      <c r="B2" s="234"/>
      <c r="C2" s="235"/>
      <c r="D2" s="235"/>
      <c r="E2" s="235"/>
      <c r="F2" s="235"/>
      <c r="G2" s="235"/>
      <c r="H2" s="235"/>
      <c r="I2" s="235"/>
      <c r="J2" s="235"/>
      <c r="K2" s="235"/>
      <c r="L2" s="235"/>
      <c r="M2" s="235"/>
      <c r="N2" s="236"/>
      <c r="O2" s="88"/>
    </row>
    <row r="3" spans="1:34" ht="15.75" customHeight="1" x14ac:dyDescent="0.2">
      <c r="A3" s="90"/>
      <c r="B3" s="237"/>
      <c r="C3" s="238"/>
      <c r="D3" s="238"/>
      <c r="E3" s="238"/>
      <c r="F3" s="238"/>
      <c r="G3" s="238"/>
      <c r="H3" s="238"/>
      <c r="I3" s="238"/>
      <c r="J3" s="238"/>
      <c r="K3" s="238"/>
      <c r="L3" s="238"/>
      <c r="M3" s="238"/>
      <c r="N3" s="239"/>
      <c r="O3" s="88"/>
    </row>
    <row r="4" spans="1:34" ht="58.5" customHeight="1" x14ac:dyDescent="0.2">
      <c r="A4" s="91"/>
      <c r="B4" s="240" t="s">
        <v>232</v>
      </c>
      <c r="C4" s="238"/>
      <c r="D4" s="238"/>
      <c r="E4" s="238"/>
      <c r="F4" s="238"/>
      <c r="G4" s="238"/>
      <c r="H4" s="238"/>
      <c r="I4" s="238"/>
      <c r="J4" s="238"/>
      <c r="K4" s="238"/>
      <c r="L4" s="238"/>
      <c r="M4" s="238"/>
      <c r="N4" s="239"/>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s="117" customFormat="1" ht="63.75" x14ac:dyDescent="0.2">
      <c r="A44" s="107">
        <v>39</v>
      </c>
      <c r="B44" s="108" t="s">
        <v>84</v>
      </c>
      <c r="C44" s="108" t="s">
        <v>89</v>
      </c>
      <c r="D44" s="109" t="s">
        <v>51</v>
      </c>
      <c r="E44" s="109" t="s">
        <v>51</v>
      </c>
      <c r="F44" s="110">
        <v>5</v>
      </c>
      <c r="G44" s="111" t="s">
        <v>18</v>
      </c>
      <c r="H44" s="112" t="s">
        <v>19</v>
      </c>
      <c r="I44" s="118">
        <v>53127789</v>
      </c>
      <c r="J44" s="118">
        <v>53127789</v>
      </c>
      <c r="K44" s="114" t="s">
        <v>20</v>
      </c>
      <c r="L44" s="111" t="s">
        <v>21</v>
      </c>
      <c r="M44" s="111">
        <v>6013779877</v>
      </c>
      <c r="N44" s="115" t="s">
        <v>22</v>
      </c>
      <c r="O44" s="116"/>
      <c r="P44" s="116"/>
      <c r="Q44" s="116"/>
      <c r="R44" s="116"/>
      <c r="S44" s="116"/>
      <c r="T44" s="116"/>
      <c r="U44" s="116"/>
      <c r="V44" s="116"/>
      <c r="W44" s="116"/>
      <c r="X44" s="116"/>
      <c r="Y44" s="116"/>
      <c r="Z44" s="116"/>
      <c r="AA44" s="116"/>
      <c r="AB44" s="116"/>
      <c r="AC44" s="116"/>
      <c r="AD44" s="116"/>
      <c r="AE44" s="116"/>
      <c r="AF44" s="116"/>
      <c r="AG44" s="116"/>
      <c r="AH44" s="116"/>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s="117" customFormat="1" ht="63.75" x14ac:dyDescent="0.2">
      <c r="A48" s="107">
        <v>43</v>
      </c>
      <c r="B48" s="108" t="s">
        <v>84</v>
      </c>
      <c r="C48" s="108" t="s">
        <v>93</v>
      </c>
      <c r="D48" s="109" t="s">
        <v>51</v>
      </c>
      <c r="E48" s="109" t="s">
        <v>51</v>
      </c>
      <c r="F48" s="110">
        <v>4</v>
      </c>
      <c r="G48" s="111" t="s">
        <v>56</v>
      </c>
      <c r="H48" s="112" t="s">
        <v>19</v>
      </c>
      <c r="I48" s="118">
        <v>38452630.5</v>
      </c>
      <c r="J48" s="118">
        <v>38452630.5</v>
      </c>
      <c r="K48" s="114" t="s">
        <v>20</v>
      </c>
      <c r="L48" s="111" t="s">
        <v>21</v>
      </c>
      <c r="M48" s="111">
        <v>6013779877</v>
      </c>
      <c r="N48" s="115" t="s">
        <v>22</v>
      </c>
      <c r="O48" s="116"/>
      <c r="P48" s="116"/>
      <c r="Q48" s="116"/>
      <c r="R48" s="116"/>
      <c r="S48" s="116"/>
      <c r="T48" s="116"/>
      <c r="U48" s="116"/>
      <c r="V48" s="116"/>
      <c r="W48" s="116"/>
      <c r="X48" s="116"/>
      <c r="Y48" s="116"/>
      <c r="Z48" s="116"/>
      <c r="AA48" s="116"/>
      <c r="AB48" s="116"/>
      <c r="AC48" s="116"/>
      <c r="AD48" s="116"/>
      <c r="AE48" s="116"/>
      <c r="AF48" s="116"/>
      <c r="AG48" s="116"/>
      <c r="AH48" s="116"/>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s="117" customFormat="1" ht="63.75" x14ac:dyDescent="0.2">
      <c r="A52" s="107">
        <v>47</v>
      </c>
      <c r="B52" s="108" t="s">
        <v>84</v>
      </c>
      <c r="C52" s="108" t="s">
        <v>97</v>
      </c>
      <c r="D52" s="109" t="s">
        <v>51</v>
      </c>
      <c r="E52" s="109" t="s">
        <v>51</v>
      </c>
      <c r="F52" s="110">
        <v>4</v>
      </c>
      <c r="G52" s="111" t="s">
        <v>18</v>
      </c>
      <c r="H52" s="112" t="s">
        <v>19</v>
      </c>
      <c r="I52" s="118">
        <v>37895346</v>
      </c>
      <c r="J52" s="118">
        <v>37895346</v>
      </c>
      <c r="K52" s="114" t="s">
        <v>20</v>
      </c>
      <c r="L52" s="111" t="s">
        <v>21</v>
      </c>
      <c r="M52" s="111">
        <v>6013779877</v>
      </c>
      <c r="N52" s="115" t="s">
        <v>22</v>
      </c>
      <c r="O52" s="116"/>
      <c r="P52" s="116"/>
      <c r="Q52" s="116"/>
      <c r="R52" s="116"/>
      <c r="S52" s="116"/>
      <c r="T52" s="116"/>
      <c r="U52" s="116"/>
      <c r="V52" s="116"/>
      <c r="W52" s="116"/>
      <c r="X52" s="116"/>
      <c r="Y52" s="116"/>
      <c r="Z52" s="116"/>
      <c r="AA52" s="116"/>
      <c r="AB52" s="116"/>
      <c r="AC52" s="116"/>
      <c r="AD52" s="116"/>
      <c r="AE52" s="116"/>
      <c r="AF52" s="116"/>
      <c r="AG52" s="116"/>
      <c r="AH52" s="116"/>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s="117" customFormat="1" ht="63.75" x14ac:dyDescent="0.2">
      <c r="A56" s="107">
        <v>51</v>
      </c>
      <c r="B56" s="108" t="s">
        <v>84</v>
      </c>
      <c r="C56" s="108" t="s">
        <v>101</v>
      </c>
      <c r="D56" s="109" t="s">
        <v>51</v>
      </c>
      <c r="E56" s="109" t="s">
        <v>51</v>
      </c>
      <c r="F56" s="110">
        <v>4</v>
      </c>
      <c r="G56" s="111" t="s">
        <v>18</v>
      </c>
      <c r="H56" s="112" t="s">
        <v>19</v>
      </c>
      <c r="I56" s="118">
        <v>41982099</v>
      </c>
      <c r="J56" s="118">
        <v>41982099</v>
      </c>
      <c r="K56" s="114" t="s">
        <v>20</v>
      </c>
      <c r="L56" s="111" t="s">
        <v>21</v>
      </c>
      <c r="M56" s="111">
        <v>6013779877</v>
      </c>
      <c r="N56" s="115" t="s">
        <v>22</v>
      </c>
      <c r="O56" s="116"/>
      <c r="P56" s="116"/>
      <c r="Q56" s="116"/>
      <c r="R56" s="116"/>
      <c r="S56" s="116"/>
      <c r="T56" s="116"/>
      <c r="U56" s="116"/>
      <c r="V56" s="116"/>
      <c r="W56" s="116"/>
      <c r="X56" s="116"/>
      <c r="Y56" s="116"/>
      <c r="Z56" s="116"/>
      <c r="AA56" s="116"/>
      <c r="AB56" s="116"/>
      <c r="AC56" s="116"/>
      <c r="AD56" s="116"/>
      <c r="AE56" s="116"/>
      <c r="AF56" s="116"/>
      <c r="AG56" s="116"/>
      <c r="AH56" s="116"/>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s="117" customFormat="1" ht="63.75" x14ac:dyDescent="0.2">
      <c r="A64" s="107">
        <v>59</v>
      </c>
      <c r="B64" s="108" t="s">
        <v>84</v>
      </c>
      <c r="C64" s="108" t="s">
        <v>109</v>
      </c>
      <c r="D64" s="109" t="s">
        <v>51</v>
      </c>
      <c r="E64" s="109" t="s">
        <v>51</v>
      </c>
      <c r="F64" s="110">
        <v>4</v>
      </c>
      <c r="G64" s="111" t="s">
        <v>18</v>
      </c>
      <c r="H64" s="112" t="s">
        <v>19</v>
      </c>
      <c r="I64" s="118">
        <v>23405949</v>
      </c>
      <c r="J64" s="118">
        <v>23405949</v>
      </c>
      <c r="K64" s="114" t="s">
        <v>20</v>
      </c>
      <c r="L64" s="111" t="s">
        <v>21</v>
      </c>
      <c r="M64" s="111">
        <v>6013779877</v>
      </c>
      <c r="N64" s="115" t="s">
        <v>22</v>
      </c>
      <c r="O64" s="116"/>
      <c r="P64" s="116"/>
      <c r="Q64" s="116"/>
      <c r="R64" s="116"/>
      <c r="S64" s="116"/>
      <c r="T64" s="116"/>
      <c r="U64" s="116"/>
      <c r="V64" s="116"/>
      <c r="W64" s="116"/>
      <c r="X64" s="116"/>
      <c r="Y64" s="116"/>
      <c r="Z64" s="116"/>
      <c r="AA64" s="116"/>
      <c r="AB64" s="116"/>
      <c r="AC64" s="116"/>
      <c r="AD64" s="116"/>
      <c r="AE64" s="116"/>
      <c r="AF64" s="116"/>
      <c r="AG64" s="116"/>
      <c r="AH64" s="116"/>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s="117" customFormat="1" ht="63.75" x14ac:dyDescent="0.2">
      <c r="A68" s="107">
        <v>63</v>
      </c>
      <c r="B68" s="108" t="s">
        <v>84</v>
      </c>
      <c r="C68" s="108" t="s">
        <v>113</v>
      </c>
      <c r="D68" s="109" t="s">
        <v>51</v>
      </c>
      <c r="E68" s="109" t="s">
        <v>51</v>
      </c>
      <c r="F68" s="110">
        <v>4</v>
      </c>
      <c r="G68" s="111" t="s">
        <v>18</v>
      </c>
      <c r="H68" s="112" t="s">
        <v>19</v>
      </c>
      <c r="I68" s="118">
        <v>72818508</v>
      </c>
      <c r="J68" s="118">
        <v>72818508</v>
      </c>
      <c r="K68" s="114" t="s">
        <v>20</v>
      </c>
      <c r="L68" s="111" t="s">
        <v>21</v>
      </c>
      <c r="M68" s="111">
        <v>6013779877</v>
      </c>
      <c r="N68" s="115" t="s">
        <v>22</v>
      </c>
      <c r="O68" s="116"/>
      <c r="P68" s="116"/>
      <c r="Q68" s="116"/>
      <c r="R68" s="116"/>
      <c r="S68" s="116"/>
      <c r="T68" s="116"/>
      <c r="U68" s="116"/>
      <c r="V68" s="116"/>
      <c r="W68" s="116"/>
      <c r="X68" s="116"/>
      <c r="Y68" s="116"/>
      <c r="Z68" s="116"/>
      <c r="AA68" s="116"/>
      <c r="AB68" s="116"/>
      <c r="AC68" s="116"/>
      <c r="AD68" s="116"/>
      <c r="AE68" s="116"/>
      <c r="AF68" s="116"/>
      <c r="AG68" s="116"/>
      <c r="AH68" s="116"/>
    </row>
    <row r="69" spans="1:34" s="117" customFormat="1" ht="63.75" x14ac:dyDescent="0.2">
      <c r="A69" s="107">
        <v>64</v>
      </c>
      <c r="B69" s="108" t="s">
        <v>84</v>
      </c>
      <c r="C69" s="108" t="s">
        <v>114</v>
      </c>
      <c r="D69" s="109" t="s">
        <v>51</v>
      </c>
      <c r="E69" s="109" t="s">
        <v>51</v>
      </c>
      <c r="F69" s="110">
        <v>4</v>
      </c>
      <c r="G69" s="111" t="s">
        <v>18</v>
      </c>
      <c r="H69" s="112" t="s">
        <v>19</v>
      </c>
      <c r="I69" s="118">
        <v>16718535</v>
      </c>
      <c r="J69" s="118">
        <v>16718535</v>
      </c>
      <c r="K69" s="114" t="s">
        <v>20</v>
      </c>
      <c r="L69" s="111" t="s">
        <v>21</v>
      </c>
      <c r="M69" s="111">
        <v>6013779877</v>
      </c>
      <c r="N69" s="115" t="s">
        <v>22</v>
      </c>
      <c r="O69" s="116"/>
      <c r="P69" s="116"/>
      <c r="Q69" s="116"/>
      <c r="R69" s="116"/>
      <c r="S69" s="116"/>
      <c r="T69" s="116"/>
      <c r="U69" s="116"/>
      <c r="V69" s="116"/>
      <c r="W69" s="116"/>
      <c r="X69" s="116"/>
      <c r="Y69" s="116"/>
      <c r="Z69" s="116"/>
      <c r="AA69" s="116"/>
      <c r="AB69" s="116"/>
      <c r="AC69" s="116"/>
      <c r="AD69" s="116"/>
      <c r="AE69" s="116"/>
      <c r="AF69" s="116"/>
      <c r="AG69" s="116"/>
      <c r="AH69" s="116"/>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8A201F3A-34A3-47FA-960C-C020038180AA}"/>
    <hyperlink ref="N7" r:id="rId2" xr:uid="{A125562D-7D9B-461E-BFA6-DDAA9C28AB1D}"/>
    <hyperlink ref="N8" r:id="rId3" xr:uid="{7F66DE44-28DF-47EF-A87D-6577021C0AD5}"/>
    <hyperlink ref="N9" r:id="rId4" xr:uid="{D5B2C7EE-BDFD-4482-ACE5-796693387913}"/>
    <hyperlink ref="N10" r:id="rId5" xr:uid="{1B5AED34-3F94-4ACF-8B16-059B0B0498F0}"/>
    <hyperlink ref="N11" r:id="rId6" xr:uid="{9411F641-134D-4CAA-8CA7-1F2A671EDCC4}"/>
    <hyperlink ref="N12" r:id="rId7" xr:uid="{8E61021E-A92A-4D4F-9FCC-C9AB915C917C}"/>
    <hyperlink ref="N13" r:id="rId8" xr:uid="{24FFE903-ECE4-4E4B-8718-32A03CF07806}"/>
    <hyperlink ref="N14" r:id="rId9" xr:uid="{8A9FFC29-0A06-4B96-91F2-927A196AF677}"/>
    <hyperlink ref="N15" r:id="rId10" xr:uid="{337E210A-8363-4B7E-96C4-35612B678768}"/>
    <hyperlink ref="N16" r:id="rId11" xr:uid="{5D36FEAD-8D07-46DC-88A8-7EF4A1E90007}"/>
    <hyperlink ref="N17" r:id="rId12" xr:uid="{5DCA4DA3-1225-41F2-9CAE-97CD75F85520}"/>
    <hyperlink ref="N18" r:id="rId13" xr:uid="{393166FF-A82E-4BCF-841D-385B384EA235}"/>
    <hyperlink ref="N19" r:id="rId14" xr:uid="{78EC7C28-8F8D-4F1E-9187-1EEDC27E62ED}"/>
    <hyperlink ref="N20" r:id="rId15" xr:uid="{B902ABE6-A24D-4285-A5CF-0CCAFD373138}"/>
    <hyperlink ref="N21" r:id="rId16" xr:uid="{D7D49A94-EC32-4E54-A036-2FF6F47111B2}"/>
    <hyperlink ref="N22" r:id="rId17" xr:uid="{31A6523C-BE5B-490B-BE28-46D35AD6349B}"/>
    <hyperlink ref="N23" r:id="rId18" xr:uid="{DDE9E91F-3DB9-42EA-B254-936205C76D8B}"/>
    <hyperlink ref="N24" r:id="rId19" xr:uid="{480FE626-F23E-4A6A-A6E4-15392758B2F3}"/>
    <hyperlink ref="N25" r:id="rId20" xr:uid="{0F5DB3ED-761E-45D4-96D6-18865B3D8205}"/>
    <hyperlink ref="N26" r:id="rId21" xr:uid="{5BCDE4F5-B4CE-4483-8B7B-7852A9C09028}"/>
    <hyperlink ref="N27" r:id="rId22" xr:uid="{A3184D89-85B3-4C7D-9188-68042D7162DB}"/>
    <hyperlink ref="N28" r:id="rId23" xr:uid="{E19A20D8-BE11-4CAA-A635-220056D7EE35}"/>
    <hyperlink ref="N29" r:id="rId24" xr:uid="{1000F80B-8ED4-4F34-BD9E-031DC0E4B541}"/>
    <hyperlink ref="N30" r:id="rId25" xr:uid="{BD171068-6E5D-40AA-9A33-8217A6217018}"/>
    <hyperlink ref="N31" r:id="rId26" xr:uid="{80186B7B-6053-443A-955B-953CD77B3F9A}"/>
    <hyperlink ref="N32" r:id="rId27" xr:uid="{6595CF5C-4837-4F31-9BCD-7F0C9BF5DA76}"/>
    <hyperlink ref="N33" r:id="rId28" xr:uid="{B1402140-F7B0-44F0-A886-0115EB8460B6}"/>
    <hyperlink ref="N34" r:id="rId29" xr:uid="{B4F6F9F9-A094-4F1C-9168-EC5DBF7E9921}"/>
    <hyperlink ref="N35" r:id="rId30" xr:uid="{B6A0CA8A-27EA-4FA7-9531-6F3273516BDB}"/>
    <hyperlink ref="N36" r:id="rId31" xr:uid="{8F1B054B-9FF0-4B69-8D7E-962CD3EA1A39}"/>
    <hyperlink ref="N37" r:id="rId32" xr:uid="{F258C98A-FA02-4F84-811B-36D8E8AF239C}"/>
    <hyperlink ref="N38" r:id="rId33" xr:uid="{3827C988-FF97-4D6D-A829-A65D81191712}"/>
    <hyperlink ref="N39" r:id="rId34" xr:uid="{1E33947D-F0A8-4955-BD41-12325257B3E3}"/>
    <hyperlink ref="N40" r:id="rId35" xr:uid="{2A5BAEBE-F1CD-47DC-940D-EC4FBA1E0BF9}"/>
    <hyperlink ref="N41" r:id="rId36" xr:uid="{32DDA21E-296A-4B6E-930C-041928AF05DD}"/>
    <hyperlink ref="N42" r:id="rId37" xr:uid="{539C82E8-66B3-4FDC-8C44-DBC152FC9573}"/>
    <hyperlink ref="N43" r:id="rId38" xr:uid="{8200F3C8-234E-40C8-A064-EC119E417189}"/>
    <hyperlink ref="N44" r:id="rId39" xr:uid="{9B6215E7-540E-4E2F-9610-A2A91247F54B}"/>
    <hyperlink ref="N45" r:id="rId40" xr:uid="{4BCA3E82-6E03-44A1-BBEC-CA0FD9A1BC54}"/>
    <hyperlink ref="N46" r:id="rId41" xr:uid="{1A0E9717-C9A8-413C-BB69-9A6C1C3260F2}"/>
    <hyperlink ref="N47" r:id="rId42" xr:uid="{C92E2B43-8D9E-41A0-8068-9FCADC8BF3F8}"/>
    <hyperlink ref="N48" r:id="rId43" xr:uid="{51280DB9-995D-469D-A635-F2FA1BE502AE}"/>
    <hyperlink ref="N49" r:id="rId44" xr:uid="{75FFF353-E2EC-425B-961D-019BAC3F252C}"/>
    <hyperlink ref="N50" r:id="rId45" xr:uid="{C638CD36-EA40-4A0E-A89A-3D35C226BE4E}"/>
    <hyperlink ref="N51" r:id="rId46" xr:uid="{47B57164-2883-43D3-A2B4-75B809366D56}"/>
    <hyperlink ref="N52" r:id="rId47" xr:uid="{F67746D0-B30A-4E81-862F-0E03282D3837}"/>
    <hyperlink ref="N53" r:id="rId48" xr:uid="{D7DF08D2-8A91-4C40-B3A8-082513AAE3FF}"/>
    <hyperlink ref="N54" r:id="rId49" xr:uid="{839E33E4-C29A-4631-90E2-5DC97C499615}"/>
    <hyperlink ref="N55" r:id="rId50" xr:uid="{65B950BE-08E7-4CD0-89A7-B80C5597830A}"/>
    <hyperlink ref="N56" r:id="rId51" xr:uid="{F6C1FC56-725D-4890-9ACB-D632B639B381}"/>
    <hyperlink ref="N57" r:id="rId52" xr:uid="{1643BCCE-4119-49D8-86FD-09E3B6436D9E}"/>
    <hyperlink ref="N58" r:id="rId53" xr:uid="{3ABC6686-9B22-43BF-8790-322C28A652F1}"/>
    <hyperlink ref="N59" r:id="rId54" xr:uid="{0943E681-6169-4F0A-B795-F8D7B0184939}"/>
    <hyperlink ref="N60" r:id="rId55" xr:uid="{47433B7E-0D33-4DF0-8066-ECC60BE84F95}"/>
    <hyperlink ref="N61" r:id="rId56" xr:uid="{C8149185-C327-4D18-9855-26E756010414}"/>
    <hyperlink ref="N62" r:id="rId57" xr:uid="{1EFAC1B4-AA5C-4965-9634-3D9EA30F6369}"/>
    <hyperlink ref="N63" r:id="rId58" xr:uid="{D5EF2BBF-9627-45A1-AEA1-3E843ACCE2F8}"/>
    <hyperlink ref="N64" r:id="rId59" xr:uid="{12BC698B-8A6C-46A9-BA34-4847CEC278E4}"/>
    <hyperlink ref="N65" r:id="rId60" xr:uid="{5EFE051B-46E3-4FB7-8A82-C219B552B53C}"/>
    <hyperlink ref="N66" r:id="rId61" xr:uid="{B9369EF3-D7C8-4CB3-9747-79992C9AA6F1}"/>
    <hyperlink ref="N67" r:id="rId62" xr:uid="{FC8AE7FF-3C15-49B7-9110-DF366B0EB6C8}"/>
    <hyperlink ref="N68" r:id="rId63" xr:uid="{3E65BAD5-665F-4B91-887B-168977FB2700}"/>
    <hyperlink ref="N69" r:id="rId64" xr:uid="{34217824-87F3-4B42-82A3-01AFBDF352FA}"/>
    <hyperlink ref="N70" r:id="rId65" xr:uid="{F7B6B993-D70C-49AB-9BDE-9388B5202596}"/>
    <hyperlink ref="N116" r:id="rId66" xr:uid="{39F0263D-773C-4201-8C3E-9798F52D5410}"/>
    <hyperlink ref="N117" r:id="rId67" xr:uid="{42598C97-279D-4D0C-B88F-3D940C03B52A}"/>
    <hyperlink ref="N118" r:id="rId68" xr:uid="{2B6DB305-443F-4E63-804F-BCC5C0B46B63}"/>
    <hyperlink ref="N71" r:id="rId69" xr:uid="{94BAD91E-AB33-4149-9BEF-130EF675BD3C}"/>
    <hyperlink ref="N119" r:id="rId70" xr:uid="{42A215B9-AF22-4F0D-99EE-4CAA912944EA}"/>
    <hyperlink ref="N120" r:id="rId71" xr:uid="{A1EBD254-15A3-4CDC-BB33-B7EDFEA6CB71}"/>
    <hyperlink ref="N122" r:id="rId72" xr:uid="{B6037973-86F3-4615-B1FC-91DA57CB1860}"/>
  </hyperlinks>
  <pageMargins left="0.75" right="0.75" top="1" bottom="1" header="0" footer="0"/>
  <pageSetup orientation="portrait" r:id="rId73"/>
  <legacyDrawing r:id="rId74"/>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ACAF1-8E0F-4381-92F8-44AF92162A83}">
  <dimension ref="A1:AH1000"/>
  <sheetViews>
    <sheetView topLeftCell="E1" workbookViewId="0">
      <pane ySplit="2" topLeftCell="A75" activePane="bottomLeft" state="frozen"/>
      <selection pane="bottomLeft" activeCell="J78" sqref="J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1" t="s">
        <v>0</v>
      </c>
      <c r="C1" s="232"/>
      <c r="D1" s="232"/>
      <c r="E1" s="232"/>
      <c r="F1" s="232"/>
      <c r="G1" s="232"/>
      <c r="H1" s="232"/>
      <c r="I1" s="232"/>
      <c r="J1" s="232"/>
      <c r="K1" s="232"/>
      <c r="L1" s="232"/>
      <c r="M1" s="232"/>
      <c r="N1" s="233"/>
      <c r="O1" s="88"/>
    </row>
    <row r="2" spans="1:34" ht="15.75" customHeight="1" x14ac:dyDescent="0.2">
      <c r="A2" s="90"/>
      <c r="B2" s="234"/>
      <c r="C2" s="235"/>
      <c r="D2" s="235"/>
      <c r="E2" s="235"/>
      <c r="F2" s="235"/>
      <c r="G2" s="235"/>
      <c r="H2" s="235"/>
      <c r="I2" s="235"/>
      <c r="J2" s="235"/>
      <c r="K2" s="235"/>
      <c r="L2" s="235"/>
      <c r="M2" s="235"/>
      <c r="N2" s="236"/>
      <c r="O2" s="88"/>
    </row>
    <row r="3" spans="1:34" ht="15.75" customHeight="1" x14ac:dyDescent="0.2">
      <c r="A3" s="90"/>
      <c r="B3" s="237"/>
      <c r="C3" s="238"/>
      <c r="D3" s="238"/>
      <c r="E3" s="238"/>
      <c r="F3" s="238"/>
      <c r="G3" s="238"/>
      <c r="H3" s="238"/>
      <c r="I3" s="238"/>
      <c r="J3" s="238"/>
      <c r="K3" s="238"/>
      <c r="L3" s="238"/>
      <c r="M3" s="238"/>
      <c r="N3" s="239"/>
      <c r="O3" s="88"/>
    </row>
    <row r="4" spans="1:34" ht="58.5" customHeight="1" x14ac:dyDescent="0.2">
      <c r="A4" s="91"/>
      <c r="B4" s="240" t="s">
        <v>234</v>
      </c>
      <c r="C4" s="238"/>
      <c r="D4" s="238"/>
      <c r="E4" s="238"/>
      <c r="F4" s="238"/>
      <c r="G4" s="238"/>
      <c r="H4" s="238"/>
      <c r="I4" s="238"/>
      <c r="J4" s="238"/>
      <c r="K4" s="238"/>
      <c r="L4" s="238"/>
      <c r="M4" s="238"/>
      <c r="N4" s="239"/>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157">
        <v>119</v>
      </c>
      <c r="B124" s="158" t="s">
        <v>30</v>
      </c>
      <c r="C124" s="158" t="s">
        <v>235</v>
      </c>
      <c r="D124" s="159" t="s">
        <v>51</v>
      </c>
      <c r="E124" s="159" t="s">
        <v>51</v>
      </c>
      <c r="F124" s="160">
        <v>4</v>
      </c>
      <c r="G124" s="161" t="s">
        <v>18</v>
      </c>
      <c r="H124" s="162" t="s">
        <v>19</v>
      </c>
      <c r="I124" s="163">
        <v>20000000</v>
      </c>
      <c r="J124" s="163">
        <v>20000000</v>
      </c>
      <c r="K124" s="162" t="s">
        <v>20</v>
      </c>
      <c r="L124" s="161" t="s">
        <v>236</v>
      </c>
      <c r="M124" s="161">
        <v>6013779877</v>
      </c>
      <c r="N124" s="164"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3B184AD7-7970-45ED-9A50-1A711CB4C3FC}"/>
    <hyperlink ref="N7" r:id="rId2" xr:uid="{01AB54EC-845C-482B-9FC4-A72C765AF8C8}"/>
    <hyperlink ref="N8" r:id="rId3" xr:uid="{E1774C8D-C505-4244-A80F-C1D42AA8BA18}"/>
    <hyperlink ref="N9" r:id="rId4" xr:uid="{67B6E69E-808A-4928-AE47-1EA5611B47E1}"/>
    <hyperlink ref="N10" r:id="rId5" xr:uid="{F1F3CF16-8AAD-4D9F-B635-3F5670EB7946}"/>
    <hyperlink ref="N11" r:id="rId6" xr:uid="{EFC98A2A-05A1-43B0-A51E-B6028DF66E37}"/>
    <hyperlink ref="N12" r:id="rId7" xr:uid="{DAC1EB29-7FAF-4496-9FE1-55D3D4AF1466}"/>
    <hyperlink ref="N13" r:id="rId8" xr:uid="{7E87B01F-5A97-4AE4-96DA-A73B41F8F035}"/>
    <hyperlink ref="N14" r:id="rId9" xr:uid="{6384CD43-10B2-494C-8936-8BB7E2DB12B8}"/>
    <hyperlink ref="N15" r:id="rId10" xr:uid="{7FCCD399-C2F3-4C77-879E-FC5DD5C0BC94}"/>
    <hyperlink ref="N16" r:id="rId11" xr:uid="{82BB801B-502D-4094-83E6-A3F970BEF3A7}"/>
    <hyperlink ref="N17" r:id="rId12" xr:uid="{AD1DB167-B058-4EC3-B5BB-2814EE7D52D7}"/>
    <hyperlink ref="N18" r:id="rId13" xr:uid="{0D6EAD79-7590-4F3F-BAB9-87915282F111}"/>
    <hyperlink ref="N19" r:id="rId14" xr:uid="{FB7428CD-7168-435F-875B-6D0DD36C481A}"/>
    <hyperlink ref="N20" r:id="rId15" xr:uid="{13FF054E-CE7E-4AC0-9E25-D31FC5870EE4}"/>
    <hyperlink ref="N21" r:id="rId16" xr:uid="{773B74FC-08FB-4FAF-A54F-AD1D0EC88149}"/>
    <hyperlink ref="N22" r:id="rId17" xr:uid="{7C573B61-CCEB-4962-B368-96ADD2B1E8E1}"/>
    <hyperlink ref="N23" r:id="rId18" xr:uid="{9BE2FA39-EDB6-47F4-BC55-C5D858B37455}"/>
    <hyperlink ref="N24" r:id="rId19" xr:uid="{883556C6-D89D-40B0-91FC-E59F09B18DAB}"/>
    <hyperlink ref="N25" r:id="rId20" xr:uid="{DCD89DC8-7C41-4AE9-BB0C-9E9A211BB221}"/>
    <hyperlink ref="N26" r:id="rId21" xr:uid="{73C21DE8-BE37-4FBD-B5BC-F6F8501571AF}"/>
    <hyperlink ref="N27" r:id="rId22" xr:uid="{09C1CC38-6568-4068-829C-C60B35FD0CED}"/>
    <hyperlink ref="N28" r:id="rId23" xr:uid="{B5BA618F-2B77-4990-B805-45EA25842E76}"/>
    <hyperlink ref="N29" r:id="rId24" xr:uid="{6F1F6189-2FC9-4AF6-B2CC-86C59FE04EE9}"/>
    <hyperlink ref="N30" r:id="rId25" xr:uid="{1559061D-6BC5-4D30-B805-F9B6B6B48FA5}"/>
    <hyperlink ref="N31" r:id="rId26" xr:uid="{36D9E672-B551-484E-AB9B-D0585DC381E7}"/>
    <hyperlink ref="N32" r:id="rId27" xr:uid="{F47DC379-BFBD-43A2-9FB0-1AC9623EA2AE}"/>
    <hyperlink ref="N33" r:id="rId28" xr:uid="{BA0B0A62-EE67-4D9C-8F6D-E614CED25029}"/>
    <hyperlink ref="N34" r:id="rId29" xr:uid="{CB0CF917-1E1D-4353-91B3-5A6FC3F419D6}"/>
    <hyperlink ref="N35" r:id="rId30" xr:uid="{8AAC6524-1471-4CF9-A864-059EB093EF30}"/>
    <hyperlink ref="N36" r:id="rId31" xr:uid="{BDEBAFF0-DB36-42CC-900A-D7848A6E0297}"/>
    <hyperlink ref="N37" r:id="rId32" xr:uid="{10F96226-FA3D-4898-91DC-09B35F471FD4}"/>
    <hyperlink ref="N38" r:id="rId33" xr:uid="{E351F098-6494-489F-89FD-6585E812F974}"/>
    <hyperlink ref="N39" r:id="rId34" xr:uid="{C7163914-9854-40BD-ACE3-380B7C949001}"/>
    <hyperlink ref="N40" r:id="rId35" xr:uid="{3362AA1D-FB4A-427B-867A-4EAC1002F8C9}"/>
    <hyperlink ref="N41" r:id="rId36" xr:uid="{0E6BFAAD-F7D1-4BF8-8CD9-67E997AFA764}"/>
    <hyperlink ref="N42" r:id="rId37" xr:uid="{9EF8E129-25D6-457F-932C-AD321AE9B0DE}"/>
    <hyperlink ref="N43" r:id="rId38" xr:uid="{AC98A58C-1021-4BD3-BAB9-040378797779}"/>
    <hyperlink ref="N44" r:id="rId39" xr:uid="{C5787208-5D05-44B0-85A3-10CD6369623D}"/>
    <hyperlink ref="N45" r:id="rId40" xr:uid="{F9983824-9400-44D9-B533-847B592CF9A8}"/>
    <hyperlink ref="N46" r:id="rId41" xr:uid="{A1011D34-206F-49FC-AD77-7DBCC50746AB}"/>
    <hyperlink ref="N47" r:id="rId42" xr:uid="{0239DBE9-EF52-4860-A5BB-B39C71E48914}"/>
    <hyperlink ref="N48" r:id="rId43" xr:uid="{09685C9F-2C7A-49DC-A787-756E617ABCCA}"/>
    <hyperlink ref="N49" r:id="rId44" xr:uid="{EE96125F-56D6-4EC1-817D-6A4D2D124B76}"/>
    <hyperlink ref="N50" r:id="rId45" xr:uid="{B800E1C8-F72E-4261-8E64-50037C00D221}"/>
    <hyperlink ref="N51" r:id="rId46" xr:uid="{82BDEF51-EFBD-46C7-AC83-42B86454027D}"/>
    <hyperlink ref="N52" r:id="rId47" xr:uid="{646047C2-7287-41A6-A986-BDA00C281B9A}"/>
    <hyperlink ref="N53" r:id="rId48" xr:uid="{9CA76AF8-8AE3-43BB-A970-154189A0FB5C}"/>
    <hyperlink ref="N54" r:id="rId49" xr:uid="{396BBEFA-123A-40E2-99C4-36632BCD5FEA}"/>
    <hyperlink ref="N55" r:id="rId50" xr:uid="{636328E5-36E4-49A0-A182-78E56F1938E5}"/>
    <hyperlink ref="N56" r:id="rId51" xr:uid="{E2C8B845-1E4B-4037-AED2-E562CC844793}"/>
    <hyperlink ref="N57" r:id="rId52" xr:uid="{85B8FEDF-C1B9-42A7-AABD-B8E2CDB26987}"/>
    <hyperlink ref="N58" r:id="rId53" xr:uid="{89087FD6-2601-45B9-8FB9-057CD13EF560}"/>
    <hyperlink ref="N59" r:id="rId54" xr:uid="{6D6D3447-42C2-48BE-A990-C0447EA2B146}"/>
    <hyperlink ref="N60" r:id="rId55" xr:uid="{2CADD26B-CBA0-44DF-A9BD-C464413C12C1}"/>
    <hyperlink ref="N61" r:id="rId56" xr:uid="{81C3B806-C2E8-4A99-A8E0-72A7B19E199D}"/>
    <hyperlink ref="N62" r:id="rId57" xr:uid="{9B8C865E-2158-44DC-8977-75DCF413D9CE}"/>
    <hyperlink ref="N63" r:id="rId58" xr:uid="{08433AAA-BB3F-4746-BF51-492B60C71353}"/>
    <hyperlink ref="N64" r:id="rId59" xr:uid="{7C8B22D3-6162-45F6-9C32-067988E0AD01}"/>
    <hyperlink ref="N65" r:id="rId60" xr:uid="{3596DC0E-F862-4569-B912-39C56FAE86A0}"/>
    <hyperlink ref="N66" r:id="rId61" xr:uid="{C2E64992-841A-499E-BEF7-D3A924DEEBC2}"/>
    <hyperlink ref="N67" r:id="rId62" xr:uid="{16E7BA01-986C-4977-B214-EC1D3106E845}"/>
    <hyperlink ref="N68" r:id="rId63" xr:uid="{FCDE94DB-5794-469D-B275-D57098E19DC4}"/>
    <hyperlink ref="N69" r:id="rId64" xr:uid="{9A3BD135-AED5-4579-8E08-F156A1E17BA9}"/>
    <hyperlink ref="N70" r:id="rId65" xr:uid="{26AE4BDF-6FA6-4FF4-B3ED-5556BBFD69D1}"/>
    <hyperlink ref="N116" r:id="rId66" xr:uid="{83DBB8FD-C5EC-4EA3-82B6-5B0A09E72C4D}"/>
    <hyperlink ref="N117" r:id="rId67" xr:uid="{89E06381-0F78-42DA-9C47-BEDE12288B69}"/>
    <hyperlink ref="N118" r:id="rId68" xr:uid="{ECE48CAE-8F89-4B1C-825A-140367EAE8F1}"/>
    <hyperlink ref="N71" r:id="rId69" xr:uid="{7C55B8CC-641A-4B8A-ABD0-602743DB4F22}"/>
    <hyperlink ref="N119" r:id="rId70" xr:uid="{93C4A198-51FA-40B9-B1AD-F5640C841D12}"/>
    <hyperlink ref="N120" r:id="rId71" xr:uid="{7B646873-1887-47FA-9A5C-448B464C0E01}"/>
    <hyperlink ref="N122" r:id="rId72" xr:uid="{BF78E37B-AB00-42F0-9A4A-4CCB8BEF5300}"/>
    <hyperlink ref="N124" r:id="rId73" xr:uid="{71424D50-AE69-458B-A214-F9A53B2BAA18}"/>
  </hyperlinks>
  <pageMargins left="0.75" right="0.75" top="1" bottom="1" header="0" footer="0"/>
  <pageSetup orientation="portrait" r:id="rId74"/>
  <legacyDrawing r:id="rId75"/>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ECB93-10FC-491E-89D7-0FF5672F08B8}">
  <dimension ref="A1:AH1000"/>
  <sheetViews>
    <sheetView workbookViewId="0">
      <pane ySplit="2" topLeftCell="A71" activePane="bottomLeft" state="frozen"/>
      <selection pane="bottomLeft" activeCell="B78" sqref="B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1" t="s">
        <v>0</v>
      </c>
      <c r="C1" s="232"/>
      <c r="D1" s="232"/>
      <c r="E1" s="232"/>
      <c r="F1" s="232"/>
      <c r="G1" s="232"/>
      <c r="H1" s="232"/>
      <c r="I1" s="232"/>
      <c r="J1" s="232"/>
      <c r="K1" s="232"/>
      <c r="L1" s="232"/>
      <c r="M1" s="232"/>
      <c r="N1" s="233"/>
      <c r="O1" s="88"/>
    </row>
    <row r="2" spans="1:34" ht="15.75" customHeight="1" x14ac:dyDescent="0.2">
      <c r="A2" s="90"/>
      <c r="B2" s="234"/>
      <c r="C2" s="235"/>
      <c r="D2" s="235"/>
      <c r="E2" s="235"/>
      <c r="F2" s="235"/>
      <c r="G2" s="235"/>
      <c r="H2" s="235"/>
      <c r="I2" s="235"/>
      <c r="J2" s="235"/>
      <c r="K2" s="235"/>
      <c r="L2" s="235"/>
      <c r="M2" s="235"/>
      <c r="N2" s="236"/>
      <c r="O2" s="88"/>
    </row>
    <row r="3" spans="1:34" ht="15.75" customHeight="1" x14ac:dyDescent="0.2">
      <c r="A3" s="90"/>
      <c r="B3" s="237"/>
      <c r="C3" s="238"/>
      <c r="D3" s="238"/>
      <c r="E3" s="238"/>
      <c r="F3" s="238"/>
      <c r="G3" s="238"/>
      <c r="H3" s="238"/>
      <c r="I3" s="238"/>
      <c r="J3" s="238"/>
      <c r="K3" s="238"/>
      <c r="L3" s="238"/>
      <c r="M3" s="238"/>
      <c r="N3" s="239"/>
      <c r="O3" s="88"/>
    </row>
    <row r="4" spans="1:34" ht="58.5" customHeight="1" x14ac:dyDescent="0.2">
      <c r="A4" s="91"/>
      <c r="B4" s="240" t="s">
        <v>240</v>
      </c>
      <c r="C4" s="238"/>
      <c r="D4" s="238"/>
      <c r="E4" s="238"/>
      <c r="F4" s="238"/>
      <c r="G4" s="238"/>
      <c r="H4" s="238"/>
      <c r="I4" s="238"/>
      <c r="J4" s="238"/>
      <c r="K4" s="238"/>
      <c r="L4" s="238"/>
      <c r="M4" s="238"/>
      <c r="N4" s="239"/>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31.1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34.9"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07">
        <v>73</v>
      </c>
      <c r="B78" s="108" t="s">
        <v>129</v>
      </c>
      <c r="C78" s="108" t="s">
        <v>130</v>
      </c>
      <c r="D78" s="109" t="s">
        <v>211</v>
      </c>
      <c r="E78" s="109" t="s">
        <v>74</v>
      </c>
      <c r="F78" s="110">
        <v>12</v>
      </c>
      <c r="G78" s="111" t="s">
        <v>62</v>
      </c>
      <c r="H78" s="114" t="s">
        <v>19</v>
      </c>
      <c r="I78" s="118">
        <v>502477905.39999998</v>
      </c>
      <c r="J78" s="118">
        <v>84763660</v>
      </c>
      <c r="K78" s="111" t="s">
        <v>131</v>
      </c>
      <c r="L78" s="111" t="s">
        <v>117</v>
      </c>
      <c r="M78" s="111">
        <v>6013779877</v>
      </c>
      <c r="N78" s="111"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38.25" x14ac:dyDescent="0.2">
      <c r="A119" s="165">
        <v>114</v>
      </c>
      <c r="B119" s="166" t="s">
        <v>243</v>
      </c>
      <c r="C119" s="166" t="s">
        <v>220</v>
      </c>
      <c r="D119" s="167"/>
      <c r="E119" s="167"/>
      <c r="F119" s="168"/>
      <c r="G119" s="169"/>
      <c r="H119" s="170"/>
      <c r="I119" s="171"/>
      <c r="J119" s="171" t="s">
        <v>244</v>
      </c>
      <c r="K119" s="172"/>
      <c r="L119" s="169"/>
      <c r="M119" s="169"/>
      <c r="N119" s="173"/>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96">
        <v>119</v>
      </c>
      <c r="B124" s="97" t="s">
        <v>30</v>
      </c>
      <c r="C124" s="97" t="s">
        <v>235</v>
      </c>
      <c r="D124" s="98" t="s">
        <v>51</v>
      </c>
      <c r="E124" s="98" t="s">
        <v>51</v>
      </c>
      <c r="F124" s="99">
        <v>4</v>
      </c>
      <c r="G124" s="100" t="s">
        <v>18</v>
      </c>
      <c r="H124" s="101" t="s">
        <v>19</v>
      </c>
      <c r="I124" s="102">
        <v>20000000</v>
      </c>
      <c r="J124" s="102">
        <v>20000000</v>
      </c>
      <c r="K124" s="101" t="s">
        <v>20</v>
      </c>
      <c r="L124" s="100" t="s">
        <v>236</v>
      </c>
      <c r="M124" s="100">
        <v>6013779877</v>
      </c>
      <c r="N124" s="78"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40.9" customHeight="1" x14ac:dyDescent="0.2">
      <c r="A125" s="107">
        <v>120</v>
      </c>
      <c r="B125" s="108" t="s">
        <v>238</v>
      </c>
      <c r="C125" s="108" t="s">
        <v>239</v>
      </c>
      <c r="D125" s="109" t="s">
        <v>211</v>
      </c>
      <c r="E125" s="109" t="s">
        <v>211</v>
      </c>
      <c r="F125" s="110">
        <v>2</v>
      </c>
      <c r="G125" s="111" t="s">
        <v>171</v>
      </c>
      <c r="H125" s="114" t="s">
        <v>19</v>
      </c>
      <c r="I125" s="118">
        <v>120000000</v>
      </c>
      <c r="J125" s="118">
        <v>120000000</v>
      </c>
      <c r="K125" s="114" t="s">
        <v>20</v>
      </c>
      <c r="L125" s="111" t="s">
        <v>117</v>
      </c>
      <c r="M125" s="111">
        <v>6013779877</v>
      </c>
      <c r="N125" s="125" t="s">
        <v>118</v>
      </c>
      <c r="O125" s="88"/>
      <c r="P125" s="88"/>
      <c r="Q125" s="88"/>
      <c r="R125" s="88"/>
      <c r="S125" s="88"/>
      <c r="T125" s="88"/>
      <c r="U125" s="88"/>
      <c r="V125" s="88"/>
      <c r="W125" s="88"/>
      <c r="X125" s="88"/>
      <c r="Y125" s="88"/>
      <c r="Z125" s="88"/>
      <c r="AA125" s="88"/>
      <c r="AB125" s="88"/>
      <c r="AC125" s="88"/>
      <c r="AD125" s="88"/>
      <c r="AE125" s="88"/>
      <c r="AF125" s="88"/>
      <c r="AG125" s="88"/>
      <c r="AH125" s="88"/>
    </row>
    <row r="126" spans="1:34" ht="40.9" customHeight="1" x14ac:dyDescent="0.2">
      <c r="A126" s="107">
        <v>121</v>
      </c>
      <c r="B126" s="108" t="s">
        <v>241</v>
      </c>
      <c r="C126" s="108" t="s">
        <v>242</v>
      </c>
      <c r="D126" s="109"/>
      <c r="E126" s="109"/>
      <c r="F126" s="110"/>
      <c r="G126" s="111"/>
      <c r="H126" s="114"/>
      <c r="I126" s="118"/>
      <c r="J126" s="118"/>
      <c r="K126" s="114"/>
      <c r="L126" s="111"/>
      <c r="M126" s="111"/>
      <c r="N126" s="125"/>
      <c r="O126" s="88"/>
      <c r="P126" s="88"/>
      <c r="Q126" s="88"/>
      <c r="R126" s="88"/>
      <c r="S126" s="88"/>
      <c r="T126" s="88"/>
      <c r="U126" s="88"/>
      <c r="V126" s="88"/>
      <c r="W126" s="88"/>
      <c r="X126" s="88"/>
      <c r="Y126" s="88"/>
      <c r="Z126" s="88"/>
      <c r="AA126" s="88"/>
      <c r="AB126" s="88"/>
      <c r="AC126" s="88"/>
      <c r="AD126" s="88"/>
      <c r="AE126" s="88"/>
      <c r="AF126" s="88"/>
      <c r="AG126" s="88"/>
      <c r="AH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74"/>
      <c r="K128" s="88"/>
      <c r="L128" s="88"/>
      <c r="M128" s="88"/>
      <c r="N128" s="88"/>
      <c r="O128" s="88"/>
    </row>
    <row r="129" spans="1:15" ht="15.75" customHeight="1" x14ac:dyDescent="0.2">
      <c r="A129" s="90"/>
      <c r="B129" s="88"/>
      <c r="C129" s="88"/>
      <c r="D129" s="88"/>
      <c r="E129" s="88"/>
      <c r="F129" s="88"/>
      <c r="G129" s="88"/>
      <c r="H129" s="88"/>
      <c r="I129" s="128"/>
      <c r="J129" s="175">
        <f>+J78-'AGOSTO V18'!J78</f>
        <v>10322488.799999997</v>
      </c>
      <c r="K129" s="88"/>
      <c r="L129" s="88"/>
      <c r="M129" s="88"/>
      <c r="N129" s="88"/>
      <c r="O129" s="88"/>
    </row>
    <row r="130" spans="1:15" ht="15.75" customHeight="1" x14ac:dyDescent="0.2">
      <c r="A130" s="90"/>
      <c r="B130" s="88"/>
      <c r="C130" s="88"/>
      <c r="D130" s="88"/>
      <c r="E130" s="88"/>
      <c r="F130" s="88"/>
      <c r="G130" s="88"/>
      <c r="H130" s="88"/>
      <c r="I130" s="128"/>
      <c r="J130" s="174"/>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6" xr:uid="{00000000-0009-0000-0000-00000D000000}"/>
  <mergeCells count="2">
    <mergeCell ref="B1:N3"/>
    <mergeCell ref="B4:N4"/>
  </mergeCells>
  <hyperlinks>
    <hyperlink ref="N6" r:id="rId1" xr:uid="{BF66041B-F59C-47BD-8E81-1BB635F225C4}"/>
    <hyperlink ref="N7" r:id="rId2" xr:uid="{B0AEAA58-C246-4CB9-8247-2FAB17C99A5C}"/>
    <hyperlink ref="N8" r:id="rId3" xr:uid="{8AA8913B-43A7-41BC-A323-B1C8CCEC1C73}"/>
    <hyperlink ref="N9" r:id="rId4" xr:uid="{50639B41-A324-4FD5-A5B9-1A6031137705}"/>
    <hyperlink ref="N10" r:id="rId5" xr:uid="{76640672-EF8A-4CB9-944C-D887DAD5D6D6}"/>
    <hyperlink ref="N11" r:id="rId6" xr:uid="{EDD76988-31A5-4074-9411-7A528D76EA1D}"/>
    <hyperlink ref="N12" r:id="rId7" xr:uid="{AD70BB0D-A153-40C0-8064-6AADB342A943}"/>
    <hyperlink ref="N13" r:id="rId8" xr:uid="{FF3B9BED-24CC-4216-B388-F02FDE2C5F35}"/>
    <hyperlink ref="N14" r:id="rId9" xr:uid="{9C855EA8-0B65-415D-8F03-12825B5FC1E2}"/>
    <hyperlink ref="N15" r:id="rId10" xr:uid="{519DD9AE-D1B5-4C4B-9514-B149CDC8AFD9}"/>
    <hyperlink ref="N16" r:id="rId11" xr:uid="{43B50E8F-6346-48B1-94C2-E796156A3D57}"/>
    <hyperlink ref="N17" r:id="rId12" xr:uid="{903C83D4-5582-4B1D-814D-BE1D3803F3AC}"/>
    <hyperlink ref="N18" r:id="rId13" xr:uid="{C3599DE6-6937-4E3C-A462-E613D9E3D977}"/>
    <hyperlink ref="N19" r:id="rId14" xr:uid="{21B258F7-991B-46E4-9CBB-978ABBE8B83F}"/>
    <hyperlink ref="N20" r:id="rId15" xr:uid="{6E4F4383-2E5A-44CE-AD79-C30CA522AF8E}"/>
    <hyperlink ref="N21" r:id="rId16" xr:uid="{842A4D81-147B-46E7-8CB0-080F1BE12751}"/>
    <hyperlink ref="N22" r:id="rId17" xr:uid="{4E91C636-28E7-4C5F-964E-F86FDDC2A181}"/>
    <hyperlink ref="N23" r:id="rId18" xr:uid="{AB99C79A-6A70-4576-BA6E-886B95D5A698}"/>
    <hyperlink ref="N24" r:id="rId19" xr:uid="{E0AFF0EE-E6A7-4283-9CAF-056F2F42FF2C}"/>
    <hyperlink ref="N25" r:id="rId20" xr:uid="{8DD8375D-C12A-44FC-BD85-F035566B68A6}"/>
    <hyperlink ref="N26" r:id="rId21" xr:uid="{0481F399-F4B8-49F8-AD90-8586E6838784}"/>
    <hyperlink ref="N27" r:id="rId22" xr:uid="{BA56EDBA-12A0-4065-8057-2D715E4C3881}"/>
    <hyperlink ref="N28" r:id="rId23" xr:uid="{A4EC2F59-B595-4DEF-9AC6-042F17C86666}"/>
    <hyperlink ref="N29" r:id="rId24" xr:uid="{15BC46B3-2C36-4AA6-872F-402E3BC1A9F3}"/>
    <hyperlink ref="N30" r:id="rId25" xr:uid="{C66FD511-2151-42A7-8BE8-4169385CF870}"/>
    <hyperlink ref="N31" r:id="rId26" xr:uid="{E86A21C5-D2DD-43F1-8F8C-6BBB2C5E0195}"/>
    <hyperlink ref="N32" r:id="rId27" xr:uid="{94561F98-FF13-4971-8B3F-DB2FE2B0DF27}"/>
    <hyperlink ref="N33" r:id="rId28" xr:uid="{76DDEB2B-EE3F-4B75-8573-688511F4A64C}"/>
    <hyperlink ref="N34" r:id="rId29" xr:uid="{294A9F55-5CFB-4E7E-BC38-36E57C322203}"/>
    <hyperlink ref="N35" r:id="rId30" xr:uid="{0E92950A-8E7C-413F-9AEE-ACB6EACF2A7F}"/>
    <hyperlink ref="N36" r:id="rId31" xr:uid="{2F47B494-F76E-497C-A1F2-C3C9D4F4FA62}"/>
    <hyperlink ref="N37" r:id="rId32" xr:uid="{1741B983-4E78-4D4D-8CDC-036C79C935AE}"/>
    <hyperlink ref="N38" r:id="rId33" xr:uid="{7DF2870F-3F5B-434D-9833-4A445176C362}"/>
    <hyperlink ref="N39" r:id="rId34" xr:uid="{6EA27704-FF50-481D-A20D-211F42FA374F}"/>
    <hyperlink ref="N40" r:id="rId35" xr:uid="{225F3FAA-0725-4DC0-9FDD-39AACBF7F8DF}"/>
    <hyperlink ref="N41" r:id="rId36" xr:uid="{CEBCE43D-6ED9-483D-A753-C25A318E6853}"/>
    <hyperlink ref="N42" r:id="rId37" xr:uid="{F8929C93-46D2-4AEC-834A-C0D7E1A831B2}"/>
    <hyperlink ref="N43" r:id="rId38" xr:uid="{FF36A21E-EBB7-4B6E-83A3-AEFD9C29522E}"/>
    <hyperlink ref="N44" r:id="rId39" xr:uid="{E842A7A8-76FA-4EAC-8339-ECEEA3169BF5}"/>
    <hyperlink ref="N45" r:id="rId40" xr:uid="{BF4D1105-1402-4215-B032-58F9827C2943}"/>
    <hyperlink ref="N46" r:id="rId41" xr:uid="{E7686341-1ED7-451B-B3FC-847D2279C912}"/>
    <hyperlink ref="N47" r:id="rId42" xr:uid="{255A0FF2-FC5C-4458-92F4-6FBB8C956ECD}"/>
    <hyperlink ref="N48" r:id="rId43" xr:uid="{B3BF3BF9-B464-4068-A735-4C0F6510C93B}"/>
    <hyperlink ref="N49" r:id="rId44" xr:uid="{601F1DFF-F174-49C6-9A3A-80BFE360D5ED}"/>
    <hyperlink ref="N50" r:id="rId45" xr:uid="{14833750-88F1-4F90-9B2E-FAB2C7D3AB1A}"/>
    <hyperlink ref="N51" r:id="rId46" xr:uid="{54F3C046-3E11-46C3-950B-7AD279BCA806}"/>
    <hyperlink ref="N52" r:id="rId47" xr:uid="{43E86DC3-8CB3-452A-B4C0-07CB098E9135}"/>
    <hyperlink ref="N53" r:id="rId48" xr:uid="{DB95E8D5-1C14-4FD3-B174-1BCFDD6A13BE}"/>
    <hyperlink ref="N54" r:id="rId49" xr:uid="{CD4434FA-DCE3-4AE9-97F2-64D481FEB49C}"/>
    <hyperlink ref="N55" r:id="rId50" xr:uid="{9AA16E03-1ED1-4209-ABCF-DDFAE9BAB740}"/>
    <hyperlink ref="N56" r:id="rId51" xr:uid="{503D7B3B-240D-4D12-91E2-5C15AAFA4541}"/>
    <hyperlink ref="N57" r:id="rId52" xr:uid="{E5DDB720-60D5-4E55-B020-C62978FE6693}"/>
    <hyperlink ref="N58" r:id="rId53" xr:uid="{8D0B5F73-AE89-461E-A590-981E4C625EF8}"/>
    <hyperlink ref="N59" r:id="rId54" xr:uid="{0E3E4E0A-A1CD-4EC8-AE15-630F3181CD5A}"/>
    <hyperlink ref="N60" r:id="rId55" xr:uid="{FDA38746-C085-4FDB-9C29-83262617B09B}"/>
    <hyperlink ref="N61" r:id="rId56" xr:uid="{BE5012C2-2780-4732-AB6C-9119613F47D8}"/>
    <hyperlink ref="N62" r:id="rId57" xr:uid="{E288815F-FBDE-4881-AB7A-0B2927B88BBF}"/>
    <hyperlink ref="N63" r:id="rId58" xr:uid="{E7E05286-EC3C-4ECE-AC70-D8F40CAEE469}"/>
    <hyperlink ref="N64" r:id="rId59" xr:uid="{2DA1F1E9-8E83-4847-B395-F2A71EA19CBE}"/>
    <hyperlink ref="N65" r:id="rId60" xr:uid="{B69FE90F-11CE-4872-A513-F36952055AC7}"/>
    <hyperlink ref="N66" r:id="rId61" xr:uid="{94AE05BA-D77D-4F92-B378-22D432AECBC6}"/>
    <hyperlink ref="N67" r:id="rId62" xr:uid="{8ECD8B96-9CAB-423A-9C78-D3B2DBA26AB1}"/>
    <hyperlink ref="N68" r:id="rId63" xr:uid="{A59DEE5C-F762-4CD9-8330-BC05F4344B0F}"/>
    <hyperlink ref="N69" r:id="rId64" xr:uid="{517B60CF-6EDC-4826-861E-C7B824AE9E1D}"/>
    <hyperlink ref="N70" r:id="rId65" xr:uid="{DCFCC45F-F337-425F-8062-1A74929BD822}"/>
    <hyperlink ref="N116" r:id="rId66" xr:uid="{42D2F908-3DFC-45C3-B59C-293A0EACD3BC}"/>
    <hyperlink ref="N117" r:id="rId67" xr:uid="{4B9E5F77-4415-43BA-804E-FB112A940DB9}"/>
    <hyperlink ref="N118" r:id="rId68" xr:uid="{121392F2-A6F6-4A57-8F4F-7CDFEF5C04D2}"/>
    <hyperlink ref="N71" r:id="rId69" xr:uid="{8EA9BC5C-618D-461B-A5B8-B0D432987B7E}"/>
    <hyperlink ref="N120" r:id="rId70" xr:uid="{CFFFC2AB-3A42-43A9-99D8-BF3AA544377C}"/>
    <hyperlink ref="N122" r:id="rId71" xr:uid="{D0106497-FA75-4567-B1F3-0E26C26B6C90}"/>
    <hyperlink ref="N124" r:id="rId72" xr:uid="{B309710B-DC86-4B5E-BA78-804EF0824206}"/>
    <hyperlink ref="N125" r:id="rId73" xr:uid="{FDC53D89-BFA9-426D-B3E0-846DD52F0432}"/>
  </hyperlinks>
  <pageMargins left="0.75" right="0.75" top="1" bottom="1" header="0" footer="0"/>
  <pageSetup orientation="portrait" r:id="rId74"/>
  <legacyDrawing r:id="rId75"/>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4EBDC-7596-4BE6-84F3-79CBD5348AA7}">
  <dimension ref="A1:AH981"/>
  <sheetViews>
    <sheetView zoomScale="55" zoomScaleNormal="55" workbookViewId="0">
      <pane ySplit="2" topLeftCell="A11" activePane="bottomLeft" state="frozen"/>
      <selection pane="bottomLeft" activeCell="G11" sqref="G11"/>
    </sheetView>
  </sheetViews>
  <sheetFormatPr baseColWidth="10" defaultColWidth="12.5703125" defaultRowHeight="15" customHeight="1" x14ac:dyDescent="0.2"/>
  <cols>
    <col min="1" max="1" width="12.28515625" style="89" customWidth="1"/>
    <col min="2" max="2" width="23.85546875" style="89" customWidth="1"/>
    <col min="3" max="3" width="71.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1" t="s">
        <v>0</v>
      </c>
      <c r="C1" s="232"/>
      <c r="D1" s="232"/>
      <c r="E1" s="232"/>
      <c r="F1" s="232"/>
      <c r="G1" s="232"/>
      <c r="H1" s="232"/>
      <c r="I1" s="232"/>
      <c r="J1" s="232"/>
      <c r="K1" s="232"/>
      <c r="L1" s="232"/>
      <c r="M1" s="232"/>
      <c r="N1" s="233"/>
      <c r="O1" s="88"/>
    </row>
    <row r="2" spans="1:34" ht="15.75" customHeight="1" x14ac:dyDescent="0.2">
      <c r="A2" s="90"/>
      <c r="B2" s="234"/>
      <c r="C2" s="235"/>
      <c r="D2" s="235"/>
      <c r="E2" s="235"/>
      <c r="F2" s="235"/>
      <c r="G2" s="235"/>
      <c r="H2" s="235"/>
      <c r="I2" s="235"/>
      <c r="J2" s="235"/>
      <c r="K2" s="235"/>
      <c r="L2" s="235"/>
      <c r="M2" s="235"/>
      <c r="N2" s="236"/>
      <c r="O2" s="88"/>
    </row>
    <row r="3" spans="1:34" ht="15.75" customHeight="1" x14ac:dyDescent="0.2">
      <c r="A3" s="90"/>
      <c r="B3" s="237"/>
      <c r="C3" s="238"/>
      <c r="D3" s="238"/>
      <c r="E3" s="238"/>
      <c r="F3" s="238"/>
      <c r="G3" s="238"/>
      <c r="H3" s="238"/>
      <c r="I3" s="238"/>
      <c r="J3" s="238"/>
      <c r="K3" s="238"/>
      <c r="L3" s="238"/>
      <c r="M3" s="238"/>
      <c r="N3" s="239"/>
      <c r="O3" s="88"/>
    </row>
    <row r="4" spans="1:34" ht="58.5" customHeight="1" x14ac:dyDescent="0.2">
      <c r="A4" s="91"/>
      <c r="B4" s="240" t="s">
        <v>245</v>
      </c>
      <c r="C4" s="238"/>
      <c r="D4" s="238"/>
      <c r="E4" s="238"/>
      <c r="F4" s="238"/>
      <c r="G4" s="238"/>
      <c r="H4" s="238"/>
      <c r="I4" s="238"/>
      <c r="J4" s="238"/>
      <c r="K4" s="238"/>
      <c r="L4" s="238"/>
      <c r="M4" s="238"/>
      <c r="N4" s="239"/>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15" customHeight="1" x14ac:dyDescent="0.2">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3.75" x14ac:dyDescent="0.2">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3.75" x14ac:dyDescent="0.2">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3.75" x14ac:dyDescent="0.2">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3.75" x14ac:dyDescent="0.2">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3.75" x14ac:dyDescent="0.2">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3.75" x14ac:dyDescent="0.2">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3.75" x14ac:dyDescent="0.2">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3.75" x14ac:dyDescent="0.2">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3.75" x14ac:dyDescent="0.2">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3.75" x14ac:dyDescent="0.2">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3.75" x14ac:dyDescent="0.2">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3.75" x14ac:dyDescent="0.2">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150000000000006" customHeight="1" x14ac:dyDescent="0.2">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3.75" x14ac:dyDescent="0.2">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3.75" x14ac:dyDescent="0.2">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3.75" x14ac:dyDescent="0.2">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5.5" x14ac:dyDescent="0.2">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5.5" x14ac:dyDescent="0.2">
      <c r="A56" s="96">
        <v>67</v>
      </c>
      <c r="B56" s="97" t="s">
        <v>119</v>
      </c>
      <c r="C56" s="97" t="s">
        <v>120</v>
      </c>
      <c r="D56" s="98" t="s">
        <v>47</v>
      </c>
      <c r="E56" s="98" t="s">
        <v>47</v>
      </c>
      <c r="F56" s="99">
        <v>2</v>
      </c>
      <c r="G56" s="100" t="s">
        <v>65</v>
      </c>
      <c r="H56" s="98" t="s">
        <v>19</v>
      </c>
      <c r="I56" s="102">
        <v>16000000</v>
      </c>
      <c r="J56" s="102">
        <v>16000000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5.5" x14ac:dyDescent="0.2">
      <c r="A57" s="96">
        <v>70</v>
      </c>
      <c r="B57" s="97">
        <v>45101603</v>
      </c>
      <c r="C57" s="97" t="s">
        <v>125</v>
      </c>
      <c r="D57" s="98" t="s">
        <v>53</v>
      </c>
      <c r="E57" s="98" t="s">
        <v>53</v>
      </c>
      <c r="F57" s="99">
        <v>2</v>
      </c>
      <c r="G57" s="100" t="s">
        <v>65</v>
      </c>
      <c r="H57" s="98" t="s">
        <v>19</v>
      </c>
      <c r="I57" s="102">
        <v>20000000</v>
      </c>
      <c r="J57" s="102">
        <v>20000000</v>
      </c>
      <c r="K57" s="100"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5.5" x14ac:dyDescent="0.2">
      <c r="A58" s="96">
        <v>71</v>
      </c>
      <c r="B58" s="97" t="s">
        <v>126</v>
      </c>
      <c r="C58" s="97" t="s">
        <v>127</v>
      </c>
      <c r="D58" s="98" t="s">
        <v>27</v>
      </c>
      <c r="E58" s="98" t="s">
        <v>27</v>
      </c>
      <c r="F58" s="99">
        <v>10</v>
      </c>
      <c r="G58" s="100" t="s">
        <v>65</v>
      </c>
      <c r="H58" s="101" t="s">
        <v>19</v>
      </c>
      <c r="I58" s="102">
        <v>5000000</v>
      </c>
      <c r="J58" s="102">
        <v>5000000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25.5" x14ac:dyDescent="0.2">
      <c r="A59" s="96">
        <v>72</v>
      </c>
      <c r="B59" s="97">
        <v>78181500</v>
      </c>
      <c r="C59" s="97" t="s">
        <v>128</v>
      </c>
      <c r="D59" s="98" t="s">
        <v>17</v>
      </c>
      <c r="E59" s="98" t="s">
        <v>17</v>
      </c>
      <c r="F59" s="99">
        <v>10</v>
      </c>
      <c r="G59" s="100" t="s">
        <v>65</v>
      </c>
      <c r="H59" s="101" t="s">
        <v>19</v>
      </c>
      <c r="I59" s="102">
        <v>10000000</v>
      </c>
      <c r="J59" s="102">
        <v>10000000</v>
      </c>
      <c r="K59" s="101" t="s">
        <v>20</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1" x14ac:dyDescent="0.2">
      <c r="A60" s="96">
        <v>73</v>
      </c>
      <c r="B60" s="97" t="s">
        <v>246</v>
      </c>
      <c r="C60" s="97" t="s">
        <v>130</v>
      </c>
      <c r="D60" s="98" t="s">
        <v>211</v>
      </c>
      <c r="E60" s="98" t="s">
        <v>74</v>
      </c>
      <c r="F60" s="99">
        <v>12</v>
      </c>
      <c r="G60" s="100" t="s">
        <v>252</v>
      </c>
      <c r="H60" s="101" t="s">
        <v>19</v>
      </c>
      <c r="I60" s="102">
        <v>502477905.39999998</v>
      </c>
      <c r="J60" s="102">
        <v>84763660</v>
      </c>
      <c r="K60" s="100" t="s">
        <v>131</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51" x14ac:dyDescent="0.2">
      <c r="A61" s="96">
        <v>74</v>
      </c>
      <c r="B61" s="97">
        <v>78102203</v>
      </c>
      <c r="C61" s="97" t="s">
        <v>132</v>
      </c>
      <c r="D61" s="98" t="s">
        <v>27</v>
      </c>
      <c r="E61" s="98" t="s">
        <v>27</v>
      </c>
      <c r="F61" s="99">
        <v>11</v>
      </c>
      <c r="G61" s="100" t="s">
        <v>18</v>
      </c>
      <c r="H61" s="101" t="s">
        <v>19</v>
      </c>
      <c r="I61" s="102">
        <v>2000000</v>
      </c>
      <c r="J61" s="102">
        <v>2000000</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25.5" x14ac:dyDescent="0.2">
      <c r="A62" s="96">
        <v>75</v>
      </c>
      <c r="B62" s="97">
        <v>84131600</v>
      </c>
      <c r="C62" s="97" t="s">
        <v>133</v>
      </c>
      <c r="D62" s="98" t="s">
        <v>53</v>
      </c>
      <c r="E62" s="98" t="s">
        <v>53</v>
      </c>
      <c r="F62" s="99">
        <v>12</v>
      </c>
      <c r="G62" s="100" t="s">
        <v>62</v>
      </c>
      <c r="H62" s="101" t="s">
        <v>19</v>
      </c>
      <c r="I62" s="102">
        <v>2824999999.9999995</v>
      </c>
      <c r="J62" s="102">
        <v>2824999999.9999995</v>
      </c>
      <c r="K62" s="101"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51" x14ac:dyDescent="0.2">
      <c r="A63" s="96">
        <v>76</v>
      </c>
      <c r="B63" s="97">
        <v>84131600</v>
      </c>
      <c r="C63" s="97" t="s">
        <v>134</v>
      </c>
      <c r="D63" s="98" t="s">
        <v>74</v>
      </c>
      <c r="E63" s="98" t="s">
        <v>74</v>
      </c>
      <c r="F63" s="99">
        <v>12</v>
      </c>
      <c r="G63" s="100" t="s">
        <v>135</v>
      </c>
      <c r="H63" s="98" t="s">
        <v>19</v>
      </c>
      <c r="I63" s="102">
        <v>304700000</v>
      </c>
      <c r="J63" s="102">
        <v>304700000</v>
      </c>
      <c r="K63" s="100"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38.25" x14ac:dyDescent="0.2">
      <c r="A64" s="96">
        <v>77</v>
      </c>
      <c r="B64" s="97">
        <v>84131600</v>
      </c>
      <c r="C64" s="97" t="s">
        <v>136</v>
      </c>
      <c r="D64" s="98" t="s">
        <v>53</v>
      </c>
      <c r="E64" s="98" t="s">
        <v>53</v>
      </c>
      <c r="F64" s="99">
        <v>12</v>
      </c>
      <c r="G64" s="100" t="s">
        <v>56</v>
      </c>
      <c r="H64" s="101" t="s">
        <v>19</v>
      </c>
      <c r="I64" s="102">
        <v>188100000.00000003</v>
      </c>
      <c r="J64" s="102">
        <v>188100000.00000003</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25.5" x14ac:dyDescent="0.2">
      <c r="A65" s="96">
        <v>78</v>
      </c>
      <c r="B65" s="97">
        <v>84131600</v>
      </c>
      <c r="C65" s="97" t="s">
        <v>137</v>
      </c>
      <c r="D65" s="98" t="s">
        <v>51</v>
      </c>
      <c r="E65" s="98" t="s">
        <v>51</v>
      </c>
      <c r="F65" s="99">
        <v>24</v>
      </c>
      <c r="G65" s="100" t="s">
        <v>138</v>
      </c>
      <c r="H65" s="101" t="s">
        <v>19</v>
      </c>
      <c r="I65" s="102">
        <v>0</v>
      </c>
      <c r="J65" s="102">
        <v>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38.25" x14ac:dyDescent="0.2">
      <c r="A66" s="96">
        <v>79</v>
      </c>
      <c r="B66" s="97">
        <v>95121514</v>
      </c>
      <c r="C66" s="97" t="s">
        <v>139</v>
      </c>
      <c r="D66" s="98" t="s">
        <v>27</v>
      </c>
      <c r="E66" s="98" t="s">
        <v>27</v>
      </c>
      <c r="F66" s="99">
        <v>10</v>
      </c>
      <c r="G66" s="100" t="s">
        <v>140</v>
      </c>
      <c r="H66" s="101" t="s">
        <v>19</v>
      </c>
      <c r="I66" s="102">
        <v>70000000</v>
      </c>
      <c r="J66" s="102">
        <v>70000000</v>
      </c>
      <c r="K66" s="101"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25.5" x14ac:dyDescent="0.2">
      <c r="A67" s="96">
        <v>80</v>
      </c>
      <c r="B67" s="97">
        <v>46191601</v>
      </c>
      <c r="C67" s="97" t="s">
        <v>141</v>
      </c>
      <c r="D67" s="98" t="s">
        <v>74</v>
      </c>
      <c r="E67" s="98" t="s">
        <v>74</v>
      </c>
      <c r="F67" s="99">
        <v>2</v>
      </c>
      <c r="G67" s="100" t="s">
        <v>65</v>
      </c>
      <c r="H67" s="98" t="s">
        <v>19</v>
      </c>
      <c r="I67" s="102">
        <v>7000000</v>
      </c>
      <c r="J67" s="102">
        <v>7000000</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38.25" x14ac:dyDescent="0.2">
      <c r="A68" s="96">
        <v>81</v>
      </c>
      <c r="B68" s="97" t="s">
        <v>187</v>
      </c>
      <c r="C68" s="97" t="s">
        <v>188</v>
      </c>
      <c r="D68" s="98" t="s">
        <v>197</v>
      </c>
      <c r="E68" s="98" t="s">
        <v>197</v>
      </c>
      <c r="F68" s="99">
        <v>1</v>
      </c>
      <c r="G68" s="100" t="s">
        <v>65</v>
      </c>
      <c r="H68" s="98" t="s">
        <v>19</v>
      </c>
      <c r="I68" s="102">
        <v>7047454</v>
      </c>
      <c r="J68" s="102">
        <v>7047454</v>
      </c>
      <c r="K68" s="100"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25.5" x14ac:dyDescent="0.2">
      <c r="A69" s="96">
        <v>82</v>
      </c>
      <c r="B69" s="97">
        <v>56121805</v>
      </c>
      <c r="C69" s="97" t="s">
        <v>189</v>
      </c>
      <c r="D69" s="98" t="s">
        <v>27</v>
      </c>
      <c r="E69" s="98" t="s">
        <v>190</v>
      </c>
      <c r="F69" s="99">
        <v>3</v>
      </c>
      <c r="G69" s="100" t="s">
        <v>65</v>
      </c>
      <c r="H69" s="101" t="s">
        <v>19</v>
      </c>
      <c r="I69" s="102">
        <v>5546600</v>
      </c>
      <c r="J69" s="102">
        <v>5546600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51" x14ac:dyDescent="0.2">
      <c r="A70" s="96">
        <v>83</v>
      </c>
      <c r="B70" s="97" t="s">
        <v>145</v>
      </c>
      <c r="C70" s="97" t="s">
        <v>146</v>
      </c>
      <c r="D70" s="98" t="s">
        <v>27</v>
      </c>
      <c r="E70" s="98" t="s">
        <v>27</v>
      </c>
      <c r="F70" s="99">
        <v>11</v>
      </c>
      <c r="G70" s="100" t="s">
        <v>65</v>
      </c>
      <c r="H70" s="101" t="s">
        <v>19</v>
      </c>
      <c r="I70" s="102">
        <v>3000000</v>
      </c>
      <c r="J70" s="102">
        <v>3000000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84</v>
      </c>
      <c r="B71" s="97">
        <v>85121608</v>
      </c>
      <c r="C71" s="97" t="s">
        <v>147</v>
      </c>
      <c r="D71" s="98" t="s">
        <v>53</v>
      </c>
      <c r="E71" s="98" t="s">
        <v>53</v>
      </c>
      <c r="F71" s="99">
        <v>3</v>
      </c>
      <c r="G71" s="100" t="s">
        <v>65</v>
      </c>
      <c r="H71" s="101" t="s">
        <v>19</v>
      </c>
      <c r="I71" s="102">
        <v>8000000</v>
      </c>
      <c r="J71" s="102">
        <v>8000000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51" x14ac:dyDescent="0.2">
      <c r="A72" s="96">
        <v>85</v>
      </c>
      <c r="B72" s="97" t="s">
        <v>194</v>
      </c>
      <c r="C72" s="97" t="s">
        <v>195</v>
      </c>
      <c r="D72" s="98" t="s">
        <v>42</v>
      </c>
      <c r="E72" s="98" t="s">
        <v>42</v>
      </c>
      <c r="F72" s="99">
        <v>9</v>
      </c>
      <c r="G72" s="100" t="s">
        <v>65</v>
      </c>
      <c r="H72" s="101" t="s">
        <v>19</v>
      </c>
      <c r="I72" s="102">
        <v>22800000</v>
      </c>
      <c r="J72" s="102">
        <v>22800000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38.25" x14ac:dyDescent="0.2">
      <c r="A73" s="96">
        <v>86</v>
      </c>
      <c r="B73" s="97">
        <v>85101503</v>
      </c>
      <c r="C73" s="97" t="s">
        <v>150</v>
      </c>
      <c r="D73" s="98" t="s">
        <v>17</v>
      </c>
      <c r="E73" s="98" t="s">
        <v>17</v>
      </c>
      <c r="F73" s="99">
        <v>12</v>
      </c>
      <c r="G73" s="100" t="s">
        <v>65</v>
      </c>
      <c r="H73" s="101" t="s">
        <v>19</v>
      </c>
      <c r="I73" s="102">
        <v>20000000</v>
      </c>
      <c r="J73" s="102">
        <v>20000000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87</v>
      </c>
      <c r="B74" s="97" t="s">
        <v>151</v>
      </c>
      <c r="C74" s="97" t="s">
        <v>152</v>
      </c>
      <c r="D74" s="98" t="s">
        <v>27</v>
      </c>
      <c r="E74" s="98" t="s">
        <v>27</v>
      </c>
      <c r="F74" s="99">
        <v>10</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38.25" x14ac:dyDescent="0.2">
      <c r="A75" s="96">
        <v>88</v>
      </c>
      <c r="B75" s="97">
        <v>93141506</v>
      </c>
      <c r="C75" s="97" t="s">
        <v>154</v>
      </c>
      <c r="D75" s="98" t="s">
        <v>47</v>
      </c>
      <c r="E75" s="98" t="s">
        <v>47</v>
      </c>
      <c r="F75" s="99">
        <v>6</v>
      </c>
      <c r="G75" s="100" t="s">
        <v>18</v>
      </c>
      <c r="H75" s="101" t="s">
        <v>19</v>
      </c>
      <c r="I75" s="102">
        <v>150000000</v>
      </c>
      <c r="J75" s="102">
        <v>150000000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51" x14ac:dyDescent="0.2">
      <c r="A76" s="96">
        <v>89</v>
      </c>
      <c r="B76" s="97" t="s">
        <v>155</v>
      </c>
      <c r="C76" s="97" t="s">
        <v>191</v>
      </c>
      <c r="D76" s="98" t="s">
        <v>42</v>
      </c>
      <c r="E76" s="98" t="s">
        <v>42</v>
      </c>
      <c r="F76" s="99">
        <v>9</v>
      </c>
      <c r="G76" s="100" t="s">
        <v>65</v>
      </c>
      <c r="H76" s="106" t="s">
        <v>19</v>
      </c>
      <c r="I76" s="102">
        <v>3000000</v>
      </c>
      <c r="J76" s="102">
        <v>3000000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90</v>
      </c>
      <c r="B77" s="97" t="s">
        <v>157</v>
      </c>
      <c r="C77" s="97" t="s">
        <v>158</v>
      </c>
      <c r="D77" s="98" t="s">
        <v>47</v>
      </c>
      <c r="E77" s="98" t="s">
        <v>47</v>
      </c>
      <c r="F77" s="99">
        <v>6</v>
      </c>
      <c r="G77" s="100" t="s">
        <v>18</v>
      </c>
      <c r="H77" s="106" t="s">
        <v>19</v>
      </c>
      <c r="I77" s="102">
        <v>48000000</v>
      </c>
      <c r="J77" s="102">
        <v>48000000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5.5" x14ac:dyDescent="0.2">
      <c r="A78" s="96">
        <v>91</v>
      </c>
      <c r="B78" s="97" t="s">
        <v>159</v>
      </c>
      <c r="C78" s="97" t="s">
        <v>160</v>
      </c>
      <c r="D78" s="98" t="s">
        <v>47</v>
      </c>
      <c r="E78" s="98" t="s">
        <v>47</v>
      </c>
      <c r="F78" s="99">
        <v>7</v>
      </c>
      <c r="G78" s="100" t="s">
        <v>65</v>
      </c>
      <c r="H78" s="98" t="s">
        <v>19</v>
      </c>
      <c r="I78" s="102">
        <v>7000000</v>
      </c>
      <c r="J78" s="102">
        <v>7000000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5.5" x14ac:dyDescent="0.2">
      <c r="A79" s="96">
        <v>92</v>
      </c>
      <c r="B79" s="97">
        <v>81112200</v>
      </c>
      <c r="C79" s="97" t="s">
        <v>161</v>
      </c>
      <c r="D79" s="98" t="s">
        <v>51</v>
      </c>
      <c r="E79" s="98" t="s">
        <v>51</v>
      </c>
      <c r="F79" s="99">
        <v>2</v>
      </c>
      <c r="G79" s="100" t="s">
        <v>65</v>
      </c>
      <c r="H79" s="98" t="s">
        <v>19</v>
      </c>
      <c r="I79" s="102">
        <v>32000000</v>
      </c>
      <c r="J79" s="102">
        <v>32000000</v>
      </c>
      <c r="K79" s="100"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93</v>
      </c>
      <c r="B80" s="97">
        <v>81112200</v>
      </c>
      <c r="C80" s="97" t="s">
        <v>162</v>
      </c>
      <c r="D80" s="98" t="s">
        <v>17</v>
      </c>
      <c r="E80" s="98" t="s">
        <v>17</v>
      </c>
      <c r="F80" s="99">
        <v>11</v>
      </c>
      <c r="G80" s="100" t="s">
        <v>18</v>
      </c>
      <c r="H80" s="101" t="s">
        <v>19</v>
      </c>
      <c r="I80" s="102">
        <v>138000000</v>
      </c>
      <c r="J80" s="102">
        <v>138000000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5.5" x14ac:dyDescent="0.2">
      <c r="A81" s="96">
        <v>94</v>
      </c>
      <c r="B81" s="97">
        <v>81112200</v>
      </c>
      <c r="C81" s="97" t="s">
        <v>201</v>
      </c>
      <c r="D81" s="98" t="s">
        <v>47</v>
      </c>
      <c r="E81" s="98" t="s">
        <v>47</v>
      </c>
      <c r="F81" s="99">
        <v>1</v>
      </c>
      <c r="G81" s="100" t="s">
        <v>18</v>
      </c>
      <c r="H81" s="101" t="s">
        <v>19</v>
      </c>
      <c r="I81" s="102">
        <v>60000000</v>
      </c>
      <c r="J81" s="102">
        <v>60000000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5.5" x14ac:dyDescent="0.2">
      <c r="A82" s="96">
        <v>95</v>
      </c>
      <c r="B82" s="97">
        <v>81112200</v>
      </c>
      <c r="C82" s="97" t="s">
        <v>164</v>
      </c>
      <c r="D82" s="98" t="s">
        <v>17</v>
      </c>
      <c r="E82" s="98" t="s">
        <v>17</v>
      </c>
      <c r="F82" s="99">
        <v>11</v>
      </c>
      <c r="G82" s="100" t="s">
        <v>18</v>
      </c>
      <c r="H82" s="101" t="s">
        <v>19</v>
      </c>
      <c r="I82" s="102">
        <v>90600000</v>
      </c>
      <c r="J82" s="102">
        <v>90600000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5.5" x14ac:dyDescent="0.2">
      <c r="A83" s="96">
        <v>96</v>
      </c>
      <c r="B83" s="97">
        <v>81112200</v>
      </c>
      <c r="C83" s="97" t="s">
        <v>165</v>
      </c>
      <c r="D83" s="98" t="s">
        <v>77</v>
      </c>
      <c r="E83" s="98" t="s">
        <v>77</v>
      </c>
      <c r="F83" s="99">
        <v>6</v>
      </c>
      <c r="G83" s="100" t="s">
        <v>18</v>
      </c>
      <c r="H83" s="101" t="s">
        <v>19</v>
      </c>
      <c r="I83" s="102">
        <v>190000000</v>
      </c>
      <c r="J83" s="102">
        <v>190000000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5.5" x14ac:dyDescent="0.2">
      <c r="A84" s="96">
        <v>97</v>
      </c>
      <c r="B84" s="97">
        <v>81112200</v>
      </c>
      <c r="C84" s="97" t="s">
        <v>166</v>
      </c>
      <c r="D84" s="98" t="s">
        <v>77</v>
      </c>
      <c r="E84" s="98" t="s">
        <v>77</v>
      </c>
      <c r="F84" s="99">
        <v>6</v>
      </c>
      <c r="G84" s="100" t="s">
        <v>18</v>
      </c>
      <c r="H84" s="101" t="s">
        <v>19</v>
      </c>
      <c r="I84" s="102">
        <v>355631500</v>
      </c>
      <c r="J84" s="102">
        <v>355631500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98</v>
      </c>
      <c r="B85" s="97">
        <v>81112200</v>
      </c>
      <c r="C85" s="97" t="s">
        <v>202</v>
      </c>
      <c r="D85" s="98" t="s">
        <v>67</v>
      </c>
      <c r="E85" s="98" t="s">
        <v>67</v>
      </c>
      <c r="F85" s="99">
        <v>8</v>
      </c>
      <c r="G85" s="100" t="s">
        <v>18</v>
      </c>
      <c r="H85" s="101" t="s">
        <v>19</v>
      </c>
      <c r="I85" s="102">
        <v>43000000</v>
      </c>
      <c r="J85" s="102">
        <v>43000000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5.5" x14ac:dyDescent="0.2">
      <c r="A86" s="96">
        <v>99</v>
      </c>
      <c r="B86" s="97">
        <v>81112200</v>
      </c>
      <c r="C86" s="97" t="s">
        <v>168</v>
      </c>
      <c r="D86" s="98" t="s">
        <v>17</v>
      </c>
      <c r="E86" s="98" t="s">
        <v>17</v>
      </c>
      <c r="F86" s="99">
        <v>11</v>
      </c>
      <c r="G86" s="100" t="s">
        <v>18</v>
      </c>
      <c r="H86" s="101" t="s">
        <v>19</v>
      </c>
      <c r="I86" s="102">
        <v>12000000</v>
      </c>
      <c r="J86" s="102">
        <v>12000000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100</v>
      </c>
      <c r="B87" s="97">
        <v>81112200</v>
      </c>
      <c r="C87" s="97" t="s">
        <v>169</v>
      </c>
      <c r="D87" s="98" t="s">
        <v>207</v>
      </c>
      <c r="E87" s="98" t="s">
        <v>207</v>
      </c>
      <c r="F87" s="99">
        <v>1</v>
      </c>
      <c r="G87" s="100" t="s">
        <v>18</v>
      </c>
      <c r="H87" s="101" t="s">
        <v>19</v>
      </c>
      <c r="I87" s="102">
        <v>32000000</v>
      </c>
      <c r="J87" s="102">
        <v>32000000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8.25" x14ac:dyDescent="0.2">
      <c r="A88" s="96">
        <v>101</v>
      </c>
      <c r="B88" s="97">
        <v>43211500</v>
      </c>
      <c r="C88" s="97" t="s">
        <v>170</v>
      </c>
      <c r="D88" s="98" t="s">
        <v>47</v>
      </c>
      <c r="E88" s="98" t="s">
        <v>47</v>
      </c>
      <c r="F88" s="99">
        <v>4</v>
      </c>
      <c r="G88" s="100" t="s">
        <v>171</v>
      </c>
      <c r="H88" s="98" t="s">
        <v>19</v>
      </c>
      <c r="I88" s="102">
        <v>150000000</v>
      </c>
      <c r="J88" s="102">
        <v>150000000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102</v>
      </c>
      <c r="B89" s="97">
        <v>43232100</v>
      </c>
      <c r="C89" s="97" t="s">
        <v>172</v>
      </c>
      <c r="D89" s="98" t="s">
        <v>47</v>
      </c>
      <c r="E89" s="98" t="s">
        <v>47</v>
      </c>
      <c r="F89" s="99">
        <v>2</v>
      </c>
      <c r="G89" s="100" t="s">
        <v>171</v>
      </c>
      <c r="H89" s="98" t="s">
        <v>19</v>
      </c>
      <c r="I89" s="102">
        <v>120000000</v>
      </c>
      <c r="J89" s="102">
        <v>120000000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25.5" x14ac:dyDescent="0.2">
      <c r="A90" s="96">
        <v>103</v>
      </c>
      <c r="B90" s="97">
        <v>81112200</v>
      </c>
      <c r="C90" s="97" t="s">
        <v>173</v>
      </c>
      <c r="D90" s="98" t="s">
        <v>51</v>
      </c>
      <c r="E90" s="98" t="s">
        <v>51</v>
      </c>
      <c r="F90" s="99">
        <v>2</v>
      </c>
      <c r="G90" s="100" t="s">
        <v>65</v>
      </c>
      <c r="H90" s="98" t="s">
        <v>19</v>
      </c>
      <c r="I90" s="102">
        <v>28000000</v>
      </c>
      <c r="J90" s="102">
        <v>28000000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38.25" x14ac:dyDescent="0.2">
      <c r="A91" s="96">
        <v>104</v>
      </c>
      <c r="B91" s="97">
        <v>81112200</v>
      </c>
      <c r="C91" s="97" t="s">
        <v>174</v>
      </c>
      <c r="D91" s="98" t="s">
        <v>51</v>
      </c>
      <c r="E91" s="98" t="s">
        <v>51</v>
      </c>
      <c r="F91" s="99">
        <v>2</v>
      </c>
      <c r="G91" s="100" t="s">
        <v>171</v>
      </c>
      <c r="H91" s="98" t="s">
        <v>19</v>
      </c>
      <c r="I91" s="102">
        <v>370000000</v>
      </c>
      <c r="J91" s="102">
        <v>370000000</v>
      </c>
      <c r="K91" s="100"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5.5" x14ac:dyDescent="0.2">
      <c r="A92" s="96">
        <v>105</v>
      </c>
      <c r="B92" s="97" t="s">
        <v>175</v>
      </c>
      <c r="C92" s="97" t="s">
        <v>176</v>
      </c>
      <c r="D92" s="98" t="s">
        <v>77</v>
      </c>
      <c r="E92" s="98" t="s">
        <v>77</v>
      </c>
      <c r="F92" s="99">
        <v>6</v>
      </c>
      <c r="G92" s="100" t="s">
        <v>39</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5.5" x14ac:dyDescent="0.2">
      <c r="A93" s="96">
        <v>106</v>
      </c>
      <c r="B93" s="97" t="s">
        <v>177</v>
      </c>
      <c r="C93" s="97" t="s">
        <v>178</v>
      </c>
      <c r="D93" s="98" t="s">
        <v>51</v>
      </c>
      <c r="E93" s="98" t="s">
        <v>51</v>
      </c>
      <c r="F93" s="99">
        <v>4</v>
      </c>
      <c r="G93" s="100" t="s">
        <v>65</v>
      </c>
      <c r="H93" s="98" t="s">
        <v>19</v>
      </c>
      <c r="I93" s="102">
        <v>12000000</v>
      </c>
      <c r="J93" s="102">
        <v>12000000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25.5" x14ac:dyDescent="0.2">
      <c r="A94" s="96">
        <v>107</v>
      </c>
      <c r="B94" s="97">
        <v>43221700</v>
      </c>
      <c r="C94" s="97" t="s">
        <v>179</v>
      </c>
      <c r="D94" s="98" t="s">
        <v>67</v>
      </c>
      <c r="E94" s="98" t="s">
        <v>67</v>
      </c>
      <c r="F94" s="99">
        <v>3</v>
      </c>
      <c r="G94" s="100" t="s">
        <v>83</v>
      </c>
      <c r="H94" s="98" t="s">
        <v>19</v>
      </c>
      <c r="I94" s="102">
        <v>60000000</v>
      </c>
      <c r="J94" s="102">
        <v>60000000</v>
      </c>
      <c r="K94" s="100"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51" x14ac:dyDescent="0.2">
      <c r="A95" s="96">
        <v>108</v>
      </c>
      <c r="B95" s="97">
        <v>80121700</v>
      </c>
      <c r="C95" s="97" t="s">
        <v>180</v>
      </c>
      <c r="D95" s="98" t="s">
        <v>17</v>
      </c>
      <c r="E95" s="98" t="s">
        <v>17</v>
      </c>
      <c r="F95" s="99">
        <v>11</v>
      </c>
      <c r="G95" s="100" t="s">
        <v>181</v>
      </c>
      <c r="H95" s="101" t="s">
        <v>19</v>
      </c>
      <c r="I95" s="102">
        <v>80146000</v>
      </c>
      <c r="J95" s="102">
        <v>80146000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89.25" x14ac:dyDescent="0.2">
      <c r="A96" s="96">
        <v>109</v>
      </c>
      <c r="B96" s="97" t="s">
        <v>182</v>
      </c>
      <c r="C96" s="97" t="s">
        <v>230</v>
      </c>
      <c r="D96" s="98" t="s">
        <v>51</v>
      </c>
      <c r="E96" s="98" t="s">
        <v>51</v>
      </c>
      <c r="F96" s="99">
        <v>4</v>
      </c>
      <c r="G96" s="100" t="s">
        <v>181</v>
      </c>
      <c r="H96" s="101" t="s">
        <v>19</v>
      </c>
      <c r="I96" s="102">
        <v>21128000</v>
      </c>
      <c r="J96" s="102">
        <v>21128000</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38.25" x14ac:dyDescent="0.2">
      <c r="A97" s="96">
        <v>110</v>
      </c>
      <c r="B97" s="97">
        <v>72102900</v>
      </c>
      <c r="C97" s="97" t="s">
        <v>184</v>
      </c>
      <c r="D97" s="98" t="s">
        <v>17</v>
      </c>
      <c r="E97" s="98" t="s">
        <v>17</v>
      </c>
      <c r="F97" s="99">
        <v>11</v>
      </c>
      <c r="G97" s="100" t="s">
        <v>181</v>
      </c>
      <c r="H97" s="101" t="s">
        <v>19</v>
      </c>
      <c r="I97" s="102">
        <f>+(24673473/11)*11</f>
        <v>24673473</v>
      </c>
      <c r="J97" s="102">
        <f>+I97</f>
        <v>24673473</v>
      </c>
      <c r="K97" s="101"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38.25" x14ac:dyDescent="0.2">
      <c r="A98" s="96">
        <v>111</v>
      </c>
      <c r="B98" s="97" t="s">
        <v>45</v>
      </c>
      <c r="C98" s="97" t="s">
        <v>233</v>
      </c>
      <c r="D98" s="98" t="s">
        <v>67</v>
      </c>
      <c r="E98" s="98" t="s">
        <v>67</v>
      </c>
      <c r="F98" s="99">
        <v>8</v>
      </c>
      <c r="G98" s="100" t="s">
        <v>181</v>
      </c>
      <c r="H98" s="101" t="s">
        <v>19</v>
      </c>
      <c r="I98" s="102">
        <v>371100000</v>
      </c>
      <c r="J98" s="102">
        <v>371100000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38.25" x14ac:dyDescent="0.2">
      <c r="A99" s="96">
        <v>112</v>
      </c>
      <c r="B99" s="97" t="s">
        <v>45</v>
      </c>
      <c r="C99" s="97" t="s">
        <v>204</v>
      </c>
      <c r="D99" s="98" t="s">
        <v>77</v>
      </c>
      <c r="E99" s="98" t="s">
        <v>77</v>
      </c>
      <c r="F99" s="99">
        <v>6</v>
      </c>
      <c r="G99" s="100" t="s">
        <v>181</v>
      </c>
      <c r="H99" s="101" t="s">
        <v>19</v>
      </c>
      <c r="I99" s="102">
        <v>698816650</v>
      </c>
      <c r="J99" s="102">
        <v>698816650</v>
      </c>
      <c r="K99" s="101" t="s">
        <v>20</v>
      </c>
      <c r="L99" s="100" t="s">
        <v>21</v>
      </c>
      <c r="M99" s="100">
        <v>6013779877</v>
      </c>
      <c r="N99" s="103" t="s">
        <v>22</v>
      </c>
      <c r="O99" s="88"/>
      <c r="P99" s="88"/>
      <c r="Q99" s="88"/>
      <c r="R99" s="88"/>
      <c r="S99" s="88"/>
      <c r="T99" s="88"/>
      <c r="U99" s="88"/>
      <c r="V99" s="88"/>
      <c r="W99" s="88"/>
      <c r="X99" s="88"/>
      <c r="Y99" s="88"/>
      <c r="Z99" s="88"/>
      <c r="AA99" s="88"/>
      <c r="AB99" s="88"/>
      <c r="AC99" s="88"/>
      <c r="AD99" s="88"/>
      <c r="AE99" s="88"/>
      <c r="AF99" s="88"/>
      <c r="AG99" s="88"/>
      <c r="AH99" s="88"/>
    </row>
    <row r="100" spans="1:34" ht="51" x14ac:dyDescent="0.2">
      <c r="A100" s="96">
        <v>113</v>
      </c>
      <c r="B100" s="97" t="s">
        <v>217</v>
      </c>
      <c r="C100" s="97" t="s">
        <v>216</v>
      </c>
      <c r="D100" s="98" t="s">
        <v>77</v>
      </c>
      <c r="E100" s="98" t="s">
        <v>77</v>
      </c>
      <c r="F100" s="99">
        <v>6</v>
      </c>
      <c r="G100" s="100" t="s">
        <v>215</v>
      </c>
      <c r="H100" s="101" t="s">
        <v>19</v>
      </c>
      <c r="I100" s="102">
        <v>78917800</v>
      </c>
      <c r="J100" s="102">
        <v>78917800</v>
      </c>
      <c r="K100" s="101" t="s">
        <v>20</v>
      </c>
      <c r="L100" s="100" t="s">
        <v>117</v>
      </c>
      <c r="M100" s="100">
        <v>6013779877</v>
      </c>
      <c r="N100" s="10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38.25" x14ac:dyDescent="0.2">
      <c r="A101" s="96">
        <v>115</v>
      </c>
      <c r="B101" s="97" t="s">
        <v>223</v>
      </c>
      <c r="C101" s="97" t="s">
        <v>224</v>
      </c>
      <c r="D101" s="98" t="s">
        <v>53</v>
      </c>
      <c r="E101" s="98" t="s">
        <v>53</v>
      </c>
      <c r="F101" s="99">
        <v>5</v>
      </c>
      <c r="G101" s="152" t="s">
        <v>225</v>
      </c>
      <c r="H101" s="153" t="s">
        <v>19</v>
      </c>
      <c r="I101" s="154">
        <v>3550550</v>
      </c>
      <c r="J101" s="154">
        <v>3550550</v>
      </c>
      <c r="K101" s="155" t="s">
        <v>20</v>
      </c>
      <c r="L101" s="100" t="s">
        <v>21</v>
      </c>
      <c r="M101" s="100">
        <v>6013779877</v>
      </c>
      <c r="N101" s="104"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 customHeight="1" x14ac:dyDescent="0.2">
      <c r="A102" s="96">
        <v>116</v>
      </c>
      <c r="B102" s="97" t="s">
        <v>35</v>
      </c>
      <c r="C102" s="97" t="s">
        <v>36</v>
      </c>
      <c r="D102" s="98" t="s">
        <v>53</v>
      </c>
      <c r="E102" s="98" t="s">
        <v>53</v>
      </c>
      <c r="F102" s="99">
        <v>5</v>
      </c>
      <c r="G102" s="100" t="s">
        <v>18</v>
      </c>
      <c r="H102" s="126" t="s">
        <v>19</v>
      </c>
      <c r="I102" s="127">
        <v>24426379</v>
      </c>
      <c r="J102" s="127">
        <v>24426379</v>
      </c>
      <c r="K102" s="101" t="s">
        <v>20</v>
      </c>
      <c r="L102" s="100" t="s">
        <v>21</v>
      </c>
      <c r="M102" s="100">
        <v>6013779877</v>
      </c>
      <c r="N102" s="100"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 customHeight="1" x14ac:dyDescent="0.2">
      <c r="A103" s="96">
        <v>117</v>
      </c>
      <c r="B103" s="97">
        <v>85101601</v>
      </c>
      <c r="C103" s="97" t="s">
        <v>32</v>
      </c>
      <c r="D103" s="98" t="s">
        <v>51</v>
      </c>
      <c r="E103" s="98" t="s">
        <v>51</v>
      </c>
      <c r="F103" s="99">
        <v>4</v>
      </c>
      <c r="G103" s="100" t="s">
        <v>18</v>
      </c>
      <c r="H103" s="101" t="s">
        <v>19</v>
      </c>
      <c r="I103" s="156">
        <v>8972172</v>
      </c>
      <c r="J103" s="102">
        <v>11962896</v>
      </c>
      <c r="K103" s="101" t="s">
        <v>20</v>
      </c>
      <c r="L103" s="100" t="s">
        <v>21</v>
      </c>
      <c r="M103" s="100">
        <v>6013779877</v>
      </c>
      <c r="N103" s="104"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43.9" customHeight="1" x14ac:dyDescent="0.2">
      <c r="A104" s="96">
        <v>118</v>
      </c>
      <c r="B104" s="97" t="s">
        <v>33</v>
      </c>
      <c r="C104" s="97" t="s">
        <v>34</v>
      </c>
      <c r="D104" s="98" t="s">
        <v>226</v>
      </c>
      <c r="E104" s="98" t="s">
        <v>226</v>
      </c>
      <c r="F104" s="99">
        <v>5</v>
      </c>
      <c r="G104" s="100" t="s">
        <v>18</v>
      </c>
      <c r="H104" s="101" t="s">
        <v>19</v>
      </c>
      <c r="I104" s="102">
        <v>18693536</v>
      </c>
      <c r="J104" s="102">
        <v>18693536</v>
      </c>
      <c r="K104" s="101" t="s">
        <v>20</v>
      </c>
      <c r="L104" s="100" t="s">
        <v>21</v>
      </c>
      <c r="M104" s="100">
        <v>6013779877</v>
      </c>
      <c r="N104" s="100" t="s">
        <v>22</v>
      </c>
      <c r="O104" s="88"/>
      <c r="P104" s="88"/>
      <c r="Q104" s="88"/>
      <c r="R104" s="88"/>
      <c r="S104" s="88"/>
      <c r="T104" s="88"/>
      <c r="U104" s="88"/>
      <c r="V104" s="88"/>
      <c r="W104" s="88"/>
      <c r="X104" s="88"/>
      <c r="Y104" s="88"/>
      <c r="Z104" s="88"/>
      <c r="AA104" s="88"/>
      <c r="AB104" s="88"/>
      <c r="AC104" s="88"/>
      <c r="AD104" s="88"/>
      <c r="AE104" s="88"/>
      <c r="AF104" s="88"/>
      <c r="AG104" s="88"/>
      <c r="AH104" s="88"/>
    </row>
    <row r="105" spans="1:34" ht="75.599999999999994" customHeight="1" x14ac:dyDescent="0.2">
      <c r="A105" s="96">
        <v>119</v>
      </c>
      <c r="B105" s="97" t="s">
        <v>30</v>
      </c>
      <c r="C105" s="97" t="s">
        <v>235</v>
      </c>
      <c r="D105" s="98" t="s">
        <v>51</v>
      </c>
      <c r="E105" s="98" t="s">
        <v>51</v>
      </c>
      <c r="F105" s="99">
        <v>4</v>
      </c>
      <c r="G105" s="100" t="s">
        <v>18</v>
      </c>
      <c r="H105" s="101" t="s">
        <v>19</v>
      </c>
      <c r="I105" s="102">
        <v>20000000</v>
      </c>
      <c r="J105" s="102">
        <v>20000000</v>
      </c>
      <c r="K105" s="101" t="s">
        <v>20</v>
      </c>
      <c r="L105" s="100" t="s">
        <v>236</v>
      </c>
      <c r="M105" s="100">
        <v>6013779877</v>
      </c>
      <c r="N105" s="78" t="s">
        <v>237</v>
      </c>
      <c r="O105" s="88"/>
      <c r="P105" s="88"/>
      <c r="Q105" s="88"/>
      <c r="R105" s="88"/>
      <c r="S105" s="88"/>
      <c r="T105" s="88"/>
      <c r="U105" s="88"/>
      <c r="V105" s="88"/>
      <c r="W105" s="88"/>
      <c r="X105" s="88"/>
      <c r="Y105" s="88"/>
      <c r="Z105" s="88"/>
      <c r="AA105" s="88"/>
      <c r="AB105" s="88"/>
      <c r="AC105" s="88"/>
      <c r="AD105" s="88"/>
      <c r="AE105" s="88"/>
      <c r="AF105" s="88"/>
      <c r="AG105" s="88"/>
      <c r="AH105" s="88"/>
    </row>
    <row r="106" spans="1:34" ht="40.9" customHeight="1" x14ac:dyDescent="0.2">
      <c r="A106" s="96">
        <v>120</v>
      </c>
      <c r="B106" s="97" t="s">
        <v>238</v>
      </c>
      <c r="C106" s="97" t="s">
        <v>239</v>
      </c>
      <c r="D106" s="98" t="s">
        <v>211</v>
      </c>
      <c r="E106" s="98" t="s">
        <v>211</v>
      </c>
      <c r="F106" s="99">
        <v>2</v>
      </c>
      <c r="G106" s="100" t="s">
        <v>171</v>
      </c>
      <c r="H106" s="101" t="s">
        <v>19</v>
      </c>
      <c r="I106" s="102">
        <v>120000000</v>
      </c>
      <c r="J106" s="102">
        <v>120000000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40.9" hidden="1" customHeight="1" x14ac:dyDescent="0.2">
      <c r="A107" s="96">
        <v>121</v>
      </c>
      <c r="B107" s="97" t="s">
        <v>241</v>
      </c>
      <c r="C107" s="97" t="s">
        <v>242</v>
      </c>
      <c r="D107" s="98"/>
      <c r="E107" s="98"/>
      <c r="F107" s="99"/>
      <c r="G107" s="100"/>
      <c r="H107" s="101"/>
      <c r="I107" s="102"/>
      <c r="J107" s="102"/>
      <c r="K107" s="101"/>
      <c r="L107" s="100"/>
      <c r="M107" s="100"/>
      <c r="N107" s="104"/>
      <c r="O107" s="88"/>
      <c r="P107" s="88"/>
      <c r="Q107" s="88"/>
      <c r="R107" s="88"/>
      <c r="S107" s="88"/>
      <c r="T107" s="88"/>
      <c r="U107" s="88"/>
      <c r="V107" s="88"/>
      <c r="W107" s="88"/>
      <c r="X107" s="88"/>
      <c r="Y107" s="88"/>
      <c r="Z107" s="88"/>
      <c r="AA107" s="88"/>
      <c r="AB107" s="88"/>
      <c r="AC107" s="88"/>
      <c r="AD107" s="88"/>
      <c r="AE107" s="88"/>
      <c r="AF107" s="88"/>
      <c r="AG107" s="88"/>
      <c r="AH107" s="88"/>
    </row>
    <row r="108" spans="1:34" ht="64.900000000000006" customHeight="1" x14ac:dyDescent="0.2">
      <c r="A108" s="96">
        <v>122</v>
      </c>
      <c r="B108" s="97" t="s">
        <v>249</v>
      </c>
      <c r="C108" s="97" t="s">
        <v>248</v>
      </c>
      <c r="D108" s="98" t="s">
        <v>211</v>
      </c>
      <c r="E108" s="98" t="s">
        <v>211</v>
      </c>
      <c r="F108" s="99">
        <v>3</v>
      </c>
      <c r="G108" s="100" t="s">
        <v>181</v>
      </c>
      <c r="H108" s="101" t="s">
        <v>19</v>
      </c>
      <c r="I108" s="102" t="s">
        <v>250</v>
      </c>
      <c r="J108" s="102" t="s">
        <v>250</v>
      </c>
      <c r="K108" s="101" t="s">
        <v>251</v>
      </c>
      <c r="L108" s="100" t="s">
        <v>236</v>
      </c>
      <c r="M108" s="100">
        <v>6013779877</v>
      </c>
      <c r="N108" s="104" t="s">
        <v>237</v>
      </c>
      <c r="O108" s="88"/>
      <c r="P108" s="88"/>
      <c r="Q108" s="88"/>
      <c r="R108" s="88"/>
      <c r="S108" s="88"/>
      <c r="T108" s="88"/>
      <c r="U108" s="88"/>
      <c r="V108" s="88"/>
      <c r="W108" s="88"/>
      <c r="X108" s="88"/>
      <c r="Y108" s="88"/>
      <c r="Z108" s="88"/>
      <c r="AA108" s="88"/>
      <c r="AB108" s="88"/>
      <c r="AC108" s="88"/>
      <c r="AD108" s="88"/>
      <c r="AE108" s="88"/>
      <c r="AF108" s="88"/>
      <c r="AG108" s="88"/>
      <c r="AH108" s="88"/>
    </row>
    <row r="109" spans="1:34" ht="15.75" customHeight="1" x14ac:dyDescent="0.2">
      <c r="A109" s="90"/>
      <c r="B109" s="88"/>
      <c r="C109" s="88"/>
      <c r="D109" s="88"/>
      <c r="E109" s="88"/>
      <c r="F109" s="88"/>
      <c r="G109" s="88"/>
      <c r="H109" s="88"/>
      <c r="I109" s="128"/>
      <c r="J109" s="174"/>
      <c r="K109" s="88"/>
      <c r="L109" s="88"/>
      <c r="M109" s="88"/>
      <c r="N109" s="88"/>
      <c r="O109" s="88"/>
    </row>
    <row r="110" spans="1:34" ht="15.75" customHeight="1" x14ac:dyDescent="0.2">
      <c r="A110" s="90"/>
      <c r="B110" s="88"/>
      <c r="C110" s="88"/>
      <c r="D110" s="88"/>
      <c r="E110" s="88"/>
      <c r="F110" s="88"/>
      <c r="G110" s="88"/>
      <c r="H110" s="88"/>
      <c r="I110" s="128"/>
      <c r="J110" s="175">
        <f>+J60-'AGOSTO V18'!J78</f>
        <v>10322488.799999997</v>
      </c>
      <c r="K110" s="88"/>
      <c r="L110" s="88"/>
      <c r="M110" s="88"/>
      <c r="N110" s="88"/>
      <c r="O110" s="88"/>
    </row>
    <row r="111" spans="1:34" ht="15.75" customHeight="1" x14ac:dyDescent="0.2">
      <c r="A111" s="90"/>
      <c r="B111" s="88"/>
      <c r="C111" s="88"/>
      <c r="D111" s="88"/>
      <c r="E111" s="88"/>
      <c r="F111" s="88"/>
      <c r="G111" s="88"/>
      <c r="H111" s="88"/>
      <c r="I111" s="128"/>
      <c r="J111" s="174"/>
      <c r="K111" s="88"/>
      <c r="L111" s="88"/>
      <c r="M111" s="88"/>
      <c r="N111" s="88"/>
      <c r="O111" s="88"/>
    </row>
    <row r="112" spans="1:34" ht="15.75" customHeight="1" x14ac:dyDescent="0.2">
      <c r="A112" s="90"/>
      <c r="B112" s="88"/>
      <c r="C112" s="88"/>
      <c r="D112" s="88"/>
      <c r="E112" s="88"/>
      <c r="F112" s="88"/>
      <c r="G112" s="88"/>
      <c r="H112" s="88"/>
      <c r="I112" s="128"/>
      <c r="J112" s="128"/>
      <c r="K112" s="88"/>
      <c r="L112" s="88"/>
      <c r="M112" s="88"/>
      <c r="N112" s="88"/>
      <c r="O112" s="88"/>
    </row>
    <row r="113" spans="1:15" ht="15.75" customHeight="1" x14ac:dyDescent="0.2">
      <c r="A113" s="90"/>
      <c r="B113" s="88"/>
      <c r="C113" s="88"/>
      <c r="D113" s="88" t="s">
        <v>253</v>
      </c>
      <c r="E113" s="88"/>
      <c r="F113" s="88"/>
      <c r="G113" s="88"/>
      <c r="H113" s="88"/>
      <c r="I113" s="128"/>
      <c r="J113" s="128"/>
      <c r="K113" s="88"/>
      <c r="L113" s="88"/>
      <c r="M113" s="88"/>
      <c r="N113" s="88"/>
      <c r="O113" s="88"/>
    </row>
    <row r="114" spans="1:15" ht="15.75" customHeight="1" x14ac:dyDescent="0.2">
      <c r="A114" s="90"/>
      <c r="B114" s="88"/>
      <c r="C114" s="88"/>
      <c r="D114" s="88"/>
      <c r="E114" s="88"/>
      <c r="F114" s="88"/>
      <c r="G114" s="88"/>
      <c r="H114" s="88"/>
      <c r="I114" s="128"/>
      <c r="J114" s="128"/>
      <c r="K114" s="88"/>
      <c r="L114" s="88"/>
      <c r="M114" s="88"/>
      <c r="N114" s="88"/>
      <c r="O114" s="88"/>
    </row>
    <row r="115" spans="1:15" ht="15.75" customHeight="1" x14ac:dyDescent="0.2">
      <c r="A115" s="90"/>
      <c r="B115" s="88"/>
      <c r="C115" s="88"/>
      <c r="D115" s="88"/>
      <c r="E115" s="88"/>
      <c r="F115" s="88"/>
      <c r="G115" s="88"/>
      <c r="H115" s="88"/>
      <c r="I115" s="128"/>
      <c r="J115" s="128"/>
      <c r="K115" s="88"/>
      <c r="L115" s="88"/>
      <c r="M115" s="88"/>
      <c r="N115" s="88"/>
      <c r="O115" s="88"/>
    </row>
    <row r="116" spans="1:15" ht="15.75" customHeight="1" x14ac:dyDescent="0.2">
      <c r="A116" s="90"/>
      <c r="B116" s="88"/>
      <c r="C116" s="88"/>
      <c r="D116" s="88"/>
      <c r="E116" s="88"/>
      <c r="F116" s="88"/>
      <c r="G116" s="88"/>
      <c r="H116" s="88"/>
      <c r="I116" s="128"/>
      <c r="J116" s="128"/>
      <c r="K116" s="88"/>
      <c r="L116" s="88"/>
      <c r="M116" s="88"/>
      <c r="N116" s="88"/>
      <c r="O116" s="88"/>
    </row>
    <row r="117" spans="1:15" ht="15.75" customHeight="1" x14ac:dyDescent="0.2">
      <c r="A117" s="90"/>
      <c r="B117" s="88"/>
      <c r="C117" s="88"/>
      <c r="D117" s="88"/>
      <c r="E117" s="88"/>
      <c r="F117" s="88"/>
      <c r="G117" s="88"/>
      <c r="H117" s="88"/>
      <c r="I117" s="128"/>
      <c r="J117" s="128"/>
      <c r="K117" s="88"/>
      <c r="L117" s="88"/>
      <c r="M117" s="88"/>
      <c r="N117" s="88"/>
      <c r="O117" s="88"/>
    </row>
    <row r="118" spans="1:15" ht="15.75" customHeight="1" x14ac:dyDescent="0.2">
      <c r="A118" s="90"/>
      <c r="B118" s="88"/>
      <c r="C118" s="88"/>
      <c r="D118" s="88"/>
      <c r="E118" s="88"/>
      <c r="F118" s="88"/>
      <c r="G118" s="88"/>
      <c r="H118" s="88"/>
      <c r="I118" s="128"/>
      <c r="J118" s="128"/>
      <c r="K118" s="88"/>
      <c r="L118" s="88"/>
      <c r="M118" s="88"/>
      <c r="N118" s="88"/>
      <c r="O118" s="88"/>
    </row>
    <row r="119" spans="1:15" ht="15.75" customHeight="1" x14ac:dyDescent="0.2">
      <c r="A119" s="90"/>
      <c r="B119" s="88"/>
      <c r="C119" s="88"/>
      <c r="D119" s="88"/>
      <c r="E119" s="88"/>
      <c r="F119" s="88"/>
      <c r="G119" s="88"/>
      <c r="H119" s="88"/>
      <c r="I119" s="128"/>
      <c r="J119" s="128"/>
      <c r="K119" s="88"/>
      <c r="L119" s="88"/>
      <c r="M119" s="88"/>
      <c r="N119" s="88"/>
      <c r="O119" s="88"/>
    </row>
    <row r="120" spans="1:15" ht="15.75" customHeight="1" x14ac:dyDescent="0.2">
      <c r="A120" s="90"/>
      <c r="B120" s="88"/>
      <c r="C120" s="88"/>
      <c r="D120" s="88"/>
      <c r="E120" s="88"/>
      <c r="F120" s="88"/>
      <c r="G120" s="88"/>
      <c r="H120" s="88"/>
      <c r="I120" s="128"/>
      <c r="J120" s="128"/>
      <c r="K120" s="88"/>
      <c r="L120" s="88"/>
      <c r="M120" s="88"/>
      <c r="N120" s="88"/>
      <c r="O120" s="88"/>
    </row>
    <row r="121" spans="1:15" ht="15.75" customHeight="1" x14ac:dyDescent="0.2">
      <c r="A121" s="90"/>
      <c r="B121" s="88"/>
      <c r="C121" s="88"/>
      <c r="D121" s="88"/>
      <c r="E121" s="88"/>
      <c r="F121" s="88"/>
      <c r="G121" s="88"/>
      <c r="H121" s="88"/>
      <c r="I121" s="128"/>
      <c r="J121" s="128"/>
      <c r="K121" s="88"/>
      <c r="L121" s="88"/>
      <c r="M121" s="88"/>
      <c r="N121" s="88"/>
      <c r="O121" s="88"/>
    </row>
    <row r="122" spans="1:15" ht="15.75" customHeight="1" x14ac:dyDescent="0.2">
      <c r="A122" s="90"/>
      <c r="B122" s="88"/>
      <c r="C122" s="88"/>
      <c r="D122" s="88"/>
      <c r="E122" s="88"/>
      <c r="F122" s="88"/>
      <c r="G122" s="88"/>
      <c r="H122" s="88"/>
      <c r="I122" s="128"/>
      <c r="J122" s="128"/>
      <c r="K122" s="88"/>
      <c r="L122" s="88"/>
      <c r="M122" s="88"/>
      <c r="N122" s="88"/>
      <c r="O122" s="88"/>
    </row>
    <row r="123" spans="1:15" ht="15.75" customHeight="1" x14ac:dyDescent="0.2">
      <c r="A123" s="90"/>
      <c r="B123" s="88"/>
      <c r="C123" s="88"/>
      <c r="D123" s="88"/>
      <c r="E123" s="88"/>
      <c r="F123" s="88"/>
      <c r="G123" s="88"/>
      <c r="H123" s="88"/>
      <c r="I123" s="128"/>
      <c r="J123" s="128"/>
      <c r="K123" s="88"/>
      <c r="L123" s="88"/>
      <c r="M123" s="88"/>
      <c r="N123" s="88"/>
      <c r="O123" s="88"/>
    </row>
    <row r="124" spans="1:15" ht="15.75" customHeight="1" x14ac:dyDescent="0.2">
      <c r="A124" s="90"/>
      <c r="B124" s="88"/>
      <c r="C124" s="88"/>
      <c r="D124" s="88"/>
      <c r="E124" s="88"/>
      <c r="F124" s="88"/>
      <c r="G124" s="88"/>
      <c r="H124" s="88"/>
      <c r="I124" s="128"/>
      <c r="J124" s="128"/>
      <c r="K124" s="88"/>
      <c r="L124" s="88"/>
      <c r="M124" s="88"/>
      <c r="N124" s="88"/>
      <c r="O124" s="88"/>
    </row>
    <row r="125" spans="1:15" ht="15.75" customHeight="1" x14ac:dyDescent="0.2">
      <c r="A125" s="90"/>
      <c r="B125" s="88"/>
      <c r="C125" s="88"/>
      <c r="D125" s="88"/>
      <c r="E125" s="88"/>
      <c r="F125" s="88"/>
      <c r="G125" s="88"/>
      <c r="H125" s="88"/>
      <c r="I125" s="128"/>
      <c r="J125" s="128"/>
      <c r="K125" s="88"/>
      <c r="L125" s="88"/>
      <c r="M125" s="88"/>
      <c r="N125" s="88"/>
      <c r="O125" s="88"/>
    </row>
    <row r="126" spans="1:15" ht="15.75" customHeight="1" x14ac:dyDescent="0.2">
      <c r="A126" s="90"/>
      <c r="B126" s="88"/>
      <c r="C126" s="88"/>
      <c r="D126" s="88"/>
      <c r="E126" s="88"/>
      <c r="F126" s="88"/>
      <c r="G126" s="88"/>
      <c r="H126" s="88"/>
      <c r="I126" s="128"/>
      <c r="J126" s="128"/>
      <c r="K126" s="88"/>
      <c r="L126" s="88"/>
      <c r="M126" s="88"/>
      <c r="N126" s="88"/>
      <c r="O126" s="88"/>
    </row>
    <row r="127" spans="1:15" ht="15.75" customHeight="1" x14ac:dyDescent="0.2">
      <c r="A127" s="90"/>
      <c r="B127" s="88"/>
      <c r="C127" s="88"/>
      <c r="D127" s="88"/>
      <c r="E127" s="88"/>
      <c r="F127" s="88"/>
      <c r="G127" s="88"/>
      <c r="H127" s="88"/>
      <c r="I127" s="128"/>
      <c r="J127" s="128"/>
      <c r="K127" s="88"/>
      <c r="L127" s="88"/>
      <c r="M127" s="88"/>
      <c r="N127" s="88"/>
      <c r="O127" s="88"/>
    </row>
    <row r="128" spans="1:15"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sheetData>
  <autoFilter ref="B5:O107" xr:uid="{00000000-0009-0000-0000-00000D000000}"/>
  <mergeCells count="2">
    <mergeCell ref="B1:N3"/>
    <mergeCell ref="B4:N4"/>
  </mergeCells>
  <hyperlinks>
    <hyperlink ref="N6" r:id="rId1" xr:uid="{F10173B2-A808-41E7-A8B3-360899425BFD}"/>
    <hyperlink ref="N7" r:id="rId2" xr:uid="{2B93D0E7-DB70-4885-A1F5-DF2EEE764D64}"/>
    <hyperlink ref="N8" r:id="rId3" xr:uid="{FAAD7016-A764-4DDA-9B68-45F7A523FB2A}"/>
    <hyperlink ref="N9" r:id="rId4" xr:uid="{66DB2692-091F-41F3-978F-609E5D21487F}"/>
    <hyperlink ref="N10" r:id="rId5" xr:uid="{3D8805C0-6A4C-45BE-909C-874C803A0B5B}"/>
    <hyperlink ref="N11" r:id="rId6" xr:uid="{3209639B-844D-4913-A38B-95BE66637A7D}"/>
    <hyperlink ref="N12" r:id="rId7" xr:uid="{C3E598C6-160B-4F1F-9D53-0012DBBCDFD5}"/>
    <hyperlink ref="N13" r:id="rId8" xr:uid="{79C2CCB4-1B29-404D-BDF6-8631F2E266B3}"/>
    <hyperlink ref="N14" r:id="rId9" xr:uid="{5FE62782-B2F2-43D5-A88F-6F79520EEB7F}"/>
    <hyperlink ref="N15" r:id="rId10" xr:uid="{3A3EB6EF-9161-49E5-9574-25CE0A774706}"/>
    <hyperlink ref="N16" r:id="rId11" xr:uid="{0DC17C04-57C1-44A7-8AE2-7AB2C2616769}"/>
    <hyperlink ref="N17" r:id="rId12" xr:uid="{1EA4B68A-9926-42C5-84A1-448FFDA5B772}"/>
    <hyperlink ref="N18" r:id="rId13" xr:uid="{D001E02E-9046-4AF2-92C9-2CBC34CFF95B}"/>
    <hyperlink ref="N19" r:id="rId14" xr:uid="{431B4AA3-7FB1-460D-9138-E37160A4B770}"/>
    <hyperlink ref="N20" r:id="rId15" xr:uid="{07D17358-6F3F-4E01-BB94-7F8B2F24D66B}"/>
    <hyperlink ref="N21" r:id="rId16" xr:uid="{56DD4861-631D-448F-A80A-4A48EC156015}"/>
    <hyperlink ref="N22" r:id="rId17" xr:uid="{EF7E448B-7B5D-40E0-8144-F8E100FB780E}"/>
    <hyperlink ref="N23" r:id="rId18" xr:uid="{408152BB-5171-46A9-859D-D57761E8E0B6}"/>
    <hyperlink ref="N24" r:id="rId19" xr:uid="{DBD4A560-E057-4079-B436-431048F8533A}"/>
    <hyperlink ref="N25" r:id="rId20" xr:uid="{1D122570-F4C7-4C19-8F0E-353E900E3F8B}"/>
    <hyperlink ref="N26" r:id="rId21" xr:uid="{DD876BBA-A68A-4DDC-9646-F69C6450418B}"/>
    <hyperlink ref="N27" r:id="rId22" xr:uid="{60DD323D-B06D-4137-A92B-29B8E0E24BB6}"/>
    <hyperlink ref="N28" r:id="rId23" xr:uid="{6E186DD6-5AD2-4014-A577-1EBD65123505}"/>
    <hyperlink ref="N29" r:id="rId24" xr:uid="{86A31C74-05D4-4D49-9AB8-2362381247EA}"/>
    <hyperlink ref="N30" r:id="rId25" xr:uid="{32280FEE-5E51-4962-9BAE-D7F3BA25B9BB}"/>
    <hyperlink ref="N31" r:id="rId26" xr:uid="{29527D44-C78B-47FD-80E0-6F6BC1FD6C27}"/>
    <hyperlink ref="N32" r:id="rId27" xr:uid="{7063DC66-9D7E-4CB0-A88A-CB1393606BD4}"/>
    <hyperlink ref="N33" r:id="rId28" xr:uid="{1C696F1C-82B7-4AB0-8305-B4D9B98264B2}"/>
    <hyperlink ref="N34" r:id="rId29" xr:uid="{4D33A6E1-BA0C-4194-A089-366481B680BA}"/>
    <hyperlink ref="N35" r:id="rId30" xr:uid="{58088F42-ED67-4304-A0FB-ACB29060CDF6}"/>
    <hyperlink ref="N36" r:id="rId31" xr:uid="{7B2BF0DA-1B13-49A1-9EB5-542640151C65}"/>
    <hyperlink ref="N37" r:id="rId32" xr:uid="{04E6ED0C-3235-4569-BB2E-9F31A60E7739}"/>
    <hyperlink ref="N38" r:id="rId33" xr:uid="{E718D768-D765-4472-91BF-615FA650F6FD}"/>
    <hyperlink ref="N39" r:id="rId34" xr:uid="{233D668F-491F-4477-86D0-00659D34227D}"/>
    <hyperlink ref="N40" r:id="rId35" xr:uid="{5F9756EF-A15B-482D-A1F9-3BBDBF48F137}"/>
    <hyperlink ref="N41" r:id="rId36" xr:uid="{E33DBDD7-1670-4404-8604-9DA8CFD384AC}"/>
    <hyperlink ref="N42" r:id="rId37" xr:uid="{780274A5-DE4E-4FD2-907A-82FE824ACEF7}"/>
    <hyperlink ref="N43" r:id="rId38" xr:uid="{A8A6C18F-E4A0-48D0-861D-59DC66C1D727}"/>
    <hyperlink ref="N44" r:id="rId39" xr:uid="{458F7F8A-2101-4B59-9DE1-0B9573D2225E}"/>
    <hyperlink ref="N45" r:id="rId40" xr:uid="{29E6EFBF-4AE1-4406-B5C1-EB5B2E76F951}"/>
    <hyperlink ref="N46" r:id="rId41" xr:uid="{9FFA26C2-BE88-42FD-BF11-BD616CCCFCDF}"/>
    <hyperlink ref="N47" r:id="rId42" xr:uid="{4F5BDFEF-41C7-47D8-A031-AE5DA1045769}"/>
    <hyperlink ref="N48" r:id="rId43" xr:uid="{67712415-D7AB-4241-9F70-6DD34B5570A8}"/>
    <hyperlink ref="N49" r:id="rId44" xr:uid="{99FD8CEE-BE87-498C-BDFD-AC19D556D54A}"/>
    <hyperlink ref="N50" r:id="rId45" xr:uid="{36E384ED-3B55-4856-9075-B392182D18E1}"/>
    <hyperlink ref="N51" r:id="rId46" xr:uid="{D71D1714-4FF5-4CEB-8586-16C603EA85CE}"/>
    <hyperlink ref="N52" r:id="rId47" xr:uid="{8692249A-7A1F-4809-BFCA-B249DB468F63}"/>
    <hyperlink ref="N53" r:id="rId48" xr:uid="{6DC922F0-664A-49CA-A7AC-E8E41A03F5DF}"/>
    <hyperlink ref="N54" r:id="rId49" xr:uid="{F8394103-BDAE-47C8-807E-14AD0062D4F5}"/>
    <hyperlink ref="N98" r:id="rId50" xr:uid="{309C6E85-2F9A-4E4A-9161-E7AEE362C23C}"/>
    <hyperlink ref="N99" r:id="rId51" xr:uid="{FA0ADCDB-6C4E-4AF4-B956-DEF2CF558751}"/>
    <hyperlink ref="N100" r:id="rId52" xr:uid="{97FF1785-8DAE-4EA7-BE96-3B88599A4763}"/>
    <hyperlink ref="N55" r:id="rId53" xr:uid="{B297BF8E-8170-4519-8D01-4D6EC1F95D1E}"/>
    <hyperlink ref="N101" r:id="rId54" xr:uid="{A9586736-0F84-4E19-B464-8E28BF95557E}"/>
    <hyperlink ref="N103" r:id="rId55" xr:uid="{9632D679-B756-4BBE-95BF-DE5F1A5F7A96}"/>
    <hyperlink ref="N105" r:id="rId56" xr:uid="{EC85FEE3-93B1-4995-884C-A80902B2DFC2}"/>
    <hyperlink ref="N106" r:id="rId57" xr:uid="{C291A09B-373A-47BE-A56F-23A4024B9CF8}"/>
    <hyperlink ref="N108" r:id="rId58" xr:uid="{D4F73588-43B4-4C50-A198-03376C6AD042}"/>
  </hyperlinks>
  <pageMargins left="0.75" right="0.75" top="1" bottom="1" header="0" footer="0"/>
  <pageSetup orientation="portrait" r:id="rId59"/>
  <legacyDrawing r:id="rId6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51060-6AD8-4CCD-8973-DD43A4A2D01B}">
  <dimension ref="A1:AH976"/>
  <sheetViews>
    <sheetView tabSelected="1" topLeftCell="A3" workbookViewId="0">
      <pane ySplit="1200" topLeftCell="A55" activePane="bottomLeft"/>
      <selection activeCell="G138" sqref="G138"/>
      <selection pane="bottomLeft" activeCell="B4" sqref="B4:N4"/>
    </sheetView>
  </sheetViews>
  <sheetFormatPr baseColWidth="10" defaultColWidth="12.5703125" defaultRowHeight="15" customHeight="1" x14ac:dyDescent="0.2"/>
  <cols>
    <col min="1" max="1" width="12.28515625" style="177" customWidth="1"/>
    <col min="2" max="2" width="23.85546875" style="177" customWidth="1"/>
    <col min="3" max="3" width="58.28515625" style="177" customWidth="1"/>
    <col min="4" max="4" width="19.7109375" style="177" customWidth="1"/>
    <col min="5" max="5" width="24" style="177" customWidth="1"/>
    <col min="6" max="6" width="16" style="177" customWidth="1"/>
    <col min="7" max="7" width="26.42578125" style="177" customWidth="1"/>
    <col min="8" max="8" width="25.42578125" style="177" customWidth="1"/>
    <col min="9" max="9" width="16.28515625" style="177" customWidth="1"/>
    <col min="10" max="10" width="17.28515625" style="177" customWidth="1"/>
    <col min="11" max="11" width="16.140625" style="177" customWidth="1"/>
    <col min="12" max="12" width="27.5703125" style="177" customWidth="1"/>
    <col min="13" max="13" width="28.28515625" style="177" customWidth="1"/>
    <col min="14" max="14" width="38.5703125" style="177" customWidth="1"/>
    <col min="15" max="34" width="9.140625" style="177" customWidth="1"/>
    <col min="35" max="16384" width="12.5703125" style="177"/>
  </cols>
  <sheetData>
    <row r="1" spans="1:34" ht="15.75" customHeight="1" x14ac:dyDescent="0.2">
      <c r="A1" s="216"/>
      <c r="B1" s="241" t="s">
        <v>0</v>
      </c>
      <c r="C1" s="242"/>
      <c r="D1" s="242"/>
      <c r="E1" s="242"/>
      <c r="F1" s="242"/>
      <c r="G1" s="242"/>
      <c r="H1" s="242"/>
      <c r="I1" s="242"/>
      <c r="J1" s="242"/>
      <c r="K1" s="242"/>
      <c r="L1" s="242"/>
      <c r="M1" s="242"/>
      <c r="N1" s="243"/>
      <c r="O1" s="178"/>
    </row>
    <row r="2" spans="1:34" ht="15.75" customHeight="1" x14ac:dyDescent="0.2">
      <c r="A2" s="180"/>
      <c r="B2" s="244"/>
      <c r="C2" s="245"/>
      <c r="D2" s="245"/>
      <c r="E2" s="245"/>
      <c r="F2" s="245"/>
      <c r="G2" s="245"/>
      <c r="H2" s="245"/>
      <c r="I2" s="245"/>
      <c r="J2" s="245"/>
      <c r="K2" s="245"/>
      <c r="L2" s="245"/>
      <c r="M2" s="245"/>
      <c r="N2" s="246"/>
      <c r="O2" s="178"/>
    </row>
    <row r="3" spans="1:34" ht="15.75" customHeight="1" x14ac:dyDescent="0.2">
      <c r="A3" s="180"/>
      <c r="B3" s="247"/>
      <c r="C3" s="248"/>
      <c r="D3" s="248"/>
      <c r="E3" s="248"/>
      <c r="F3" s="248"/>
      <c r="G3" s="248"/>
      <c r="H3" s="248"/>
      <c r="I3" s="248"/>
      <c r="J3" s="248"/>
      <c r="K3" s="248"/>
      <c r="L3" s="248"/>
      <c r="M3" s="248"/>
      <c r="N3" s="249"/>
      <c r="O3" s="178"/>
    </row>
    <row r="4" spans="1:34" ht="58.5" customHeight="1" x14ac:dyDescent="0.2">
      <c r="A4" s="215"/>
      <c r="B4" s="250" t="s">
        <v>276</v>
      </c>
      <c r="C4" s="248"/>
      <c r="D4" s="248"/>
      <c r="E4" s="248"/>
      <c r="F4" s="248"/>
      <c r="G4" s="248"/>
      <c r="H4" s="248"/>
      <c r="I4" s="248"/>
      <c r="J4" s="248"/>
      <c r="K4" s="248"/>
      <c r="L4" s="248"/>
      <c r="M4" s="248"/>
      <c r="N4" s="249"/>
      <c r="O4" s="214"/>
      <c r="P4" s="214"/>
      <c r="Q4" s="214"/>
      <c r="R4" s="214"/>
      <c r="S4" s="214"/>
      <c r="T4" s="214"/>
      <c r="U4" s="214"/>
      <c r="V4" s="214"/>
      <c r="W4" s="214"/>
      <c r="X4" s="214"/>
      <c r="Y4" s="214"/>
      <c r="Z4" s="214"/>
      <c r="AA4" s="214"/>
      <c r="AB4" s="214"/>
      <c r="AC4" s="214"/>
      <c r="AD4" s="214"/>
      <c r="AE4" s="214"/>
      <c r="AF4" s="214"/>
      <c r="AG4" s="214"/>
      <c r="AH4" s="214"/>
    </row>
    <row r="5" spans="1:34" ht="63" customHeight="1" x14ac:dyDescent="0.2">
      <c r="A5" s="211" t="s">
        <v>185</v>
      </c>
      <c r="B5" s="211" t="s">
        <v>2</v>
      </c>
      <c r="C5" s="211" t="s">
        <v>3</v>
      </c>
      <c r="D5" s="212" t="s">
        <v>4</v>
      </c>
      <c r="E5" s="212" t="s">
        <v>5</v>
      </c>
      <c r="F5" s="212" t="s">
        <v>6</v>
      </c>
      <c r="G5" s="211" t="s">
        <v>7</v>
      </c>
      <c r="H5" s="211" t="s">
        <v>8</v>
      </c>
      <c r="I5" s="213" t="s">
        <v>9</v>
      </c>
      <c r="J5" s="213" t="s">
        <v>10</v>
      </c>
      <c r="K5" s="212" t="s">
        <v>11</v>
      </c>
      <c r="L5" s="211" t="s">
        <v>12</v>
      </c>
      <c r="M5" s="211" t="s">
        <v>13</v>
      </c>
      <c r="N5" s="211" t="s">
        <v>14</v>
      </c>
      <c r="O5" s="178"/>
    </row>
    <row r="6" spans="1:34" ht="36" hidden="1" customHeight="1" x14ac:dyDescent="0.2">
      <c r="A6" s="193">
        <v>1</v>
      </c>
      <c r="B6" s="192" t="s">
        <v>15</v>
      </c>
      <c r="C6" s="192" t="s">
        <v>16</v>
      </c>
      <c r="D6" s="191" t="s">
        <v>17</v>
      </c>
      <c r="E6" s="191" t="s">
        <v>17</v>
      </c>
      <c r="F6" s="190">
        <v>11</v>
      </c>
      <c r="G6" s="187" t="s">
        <v>18</v>
      </c>
      <c r="H6" s="189" t="s">
        <v>19</v>
      </c>
      <c r="I6" s="188">
        <v>42306880</v>
      </c>
      <c r="J6" s="188">
        <v>42306880</v>
      </c>
      <c r="K6" s="189" t="s">
        <v>20</v>
      </c>
      <c r="L6" s="187" t="s">
        <v>21</v>
      </c>
      <c r="M6" s="187">
        <v>6013779877</v>
      </c>
      <c r="N6" s="201" t="s">
        <v>22</v>
      </c>
      <c r="O6" s="178"/>
      <c r="P6" s="178"/>
      <c r="Q6" s="178"/>
      <c r="R6" s="178"/>
      <c r="S6" s="178"/>
      <c r="T6" s="178"/>
      <c r="U6" s="178"/>
      <c r="V6" s="178"/>
      <c r="W6" s="178"/>
      <c r="X6" s="178"/>
      <c r="Y6" s="178"/>
      <c r="Z6" s="178"/>
      <c r="AA6" s="178"/>
      <c r="AB6" s="178"/>
      <c r="AC6" s="178"/>
      <c r="AD6" s="178"/>
      <c r="AE6" s="178"/>
      <c r="AF6" s="178"/>
      <c r="AG6" s="178"/>
      <c r="AH6" s="178"/>
    </row>
    <row r="7" spans="1:34" ht="40.15" hidden="1" customHeight="1" x14ac:dyDescent="0.2">
      <c r="A7" s="193">
        <v>2</v>
      </c>
      <c r="B7" s="192">
        <v>85121600</v>
      </c>
      <c r="C7" s="192" t="s">
        <v>23</v>
      </c>
      <c r="D7" s="191" t="s">
        <v>17</v>
      </c>
      <c r="E7" s="191" t="s">
        <v>17</v>
      </c>
      <c r="F7" s="190">
        <v>11</v>
      </c>
      <c r="G7" s="187" t="s">
        <v>18</v>
      </c>
      <c r="H7" s="189" t="s">
        <v>19</v>
      </c>
      <c r="I7" s="188">
        <v>26400000</v>
      </c>
      <c r="J7" s="188">
        <v>26400000</v>
      </c>
      <c r="K7" s="189" t="s">
        <v>20</v>
      </c>
      <c r="L7" s="187" t="s">
        <v>21</v>
      </c>
      <c r="M7" s="187">
        <v>6013779877</v>
      </c>
      <c r="N7" s="201" t="s">
        <v>22</v>
      </c>
      <c r="O7" s="178"/>
      <c r="P7" s="178"/>
      <c r="Q7" s="178"/>
      <c r="R7" s="178"/>
      <c r="S7" s="178"/>
      <c r="T7" s="178"/>
      <c r="U7" s="178"/>
      <c r="V7" s="178"/>
      <c r="W7" s="178"/>
      <c r="X7" s="178"/>
      <c r="Y7" s="178"/>
      <c r="Z7" s="178"/>
      <c r="AA7" s="178"/>
      <c r="AB7" s="178"/>
      <c r="AC7" s="178"/>
      <c r="AD7" s="178"/>
      <c r="AE7" s="178"/>
      <c r="AF7" s="178"/>
      <c r="AG7" s="178"/>
      <c r="AH7" s="178"/>
    </row>
    <row r="8" spans="1:34" ht="29.45" hidden="1" customHeight="1" x14ac:dyDescent="0.2">
      <c r="A8" s="193">
        <v>3</v>
      </c>
      <c r="B8" s="192">
        <v>85121601</v>
      </c>
      <c r="C8" s="192" t="s">
        <v>24</v>
      </c>
      <c r="D8" s="191" t="s">
        <v>17</v>
      </c>
      <c r="E8" s="191" t="s">
        <v>17</v>
      </c>
      <c r="F8" s="190">
        <v>10</v>
      </c>
      <c r="G8" s="187" t="s">
        <v>18</v>
      </c>
      <c r="H8" s="189" t="s">
        <v>19</v>
      </c>
      <c r="I8" s="188">
        <v>45248000</v>
      </c>
      <c r="J8" s="188">
        <v>45248000</v>
      </c>
      <c r="K8" s="189" t="s">
        <v>20</v>
      </c>
      <c r="L8" s="187" t="s">
        <v>21</v>
      </c>
      <c r="M8" s="187">
        <v>6013779877</v>
      </c>
      <c r="N8" s="201" t="s">
        <v>22</v>
      </c>
      <c r="O8" s="178"/>
      <c r="P8" s="178"/>
      <c r="Q8" s="178"/>
      <c r="R8" s="178"/>
      <c r="S8" s="178"/>
      <c r="T8" s="178"/>
      <c r="U8" s="178"/>
      <c r="V8" s="178"/>
      <c r="W8" s="178"/>
      <c r="X8" s="178"/>
      <c r="Y8" s="178"/>
      <c r="Z8" s="178"/>
      <c r="AA8" s="178"/>
      <c r="AB8" s="178"/>
      <c r="AC8" s="178"/>
      <c r="AD8" s="178"/>
      <c r="AE8" s="178"/>
      <c r="AF8" s="178"/>
      <c r="AG8" s="178"/>
      <c r="AH8" s="178"/>
    </row>
    <row r="9" spans="1:34" ht="26.45" hidden="1" customHeight="1" x14ac:dyDescent="0.2">
      <c r="A9" s="193">
        <v>5</v>
      </c>
      <c r="B9" s="192" t="s">
        <v>28</v>
      </c>
      <c r="C9" s="192" t="s">
        <v>29</v>
      </c>
      <c r="D9" s="191" t="s">
        <v>17</v>
      </c>
      <c r="E9" s="191" t="s">
        <v>17</v>
      </c>
      <c r="F9" s="190">
        <v>3</v>
      </c>
      <c r="G9" s="187" t="s">
        <v>18</v>
      </c>
      <c r="H9" s="189" t="s">
        <v>19</v>
      </c>
      <c r="I9" s="188">
        <v>24000000</v>
      </c>
      <c r="J9" s="188">
        <v>24000000</v>
      </c>
      <c r="K9" s="189" t="s">
        <v>20</v>
      </c>
      <c r="L9" s="187" t="s">
        <v>21</v>
      </c>
      <c r="M9" s="187">
        <v>6013779877</v>
      </c>
      <c r="N9" s="201" t="s">
        <v>22</v>
      </c>
      <c r="O9" s="178"/>
      <c r="P9" s="178"/>
      <c r="Q9" s="178"/>
      <c r="R9" s="178"/>
      <c r="S9" s="178"/>
      <c r="T9" s="178"/>
      <c r="U9" s="178"/>
      <c r="V9" s="178"/>
      <c r="W9" s="178"/>
      <c r="X9" s="178"/>
      <c r="Y9" s="178"/>
      <c r="Z9" s="178"/>
      <c r="AA9" s="178"/>
      <c r="AB9" s="178"/>
      <c r="AC9" s="178"/>
      <c r="AD9" s="178"/>
      <c r="AE9" s="178"/>
      <c r="AF9" s="178"/>
      <c r="AG9" s="178"/>
      <c r="AH9" s="178"/>
    </row>
    <row r="10" spans="1:34" ht="67.900000000000006" hidden="1" customHeight="1" x14ac:dyDescent="0.2">
      <c r="A10" s="193">
        <v>6</v>
      </c>
      <c r="B10" s="192" t="s">
        <v>30</v>
      </c>
      <c r="C10" s="192" t="s">
        <v>31</v>
      </c>
      <c r="D10" s="191" t="s">
        <v>17</v>
      </c>
      <c r="E10" s="191" t="s">
        <v>17</v>
      </c>
      <c r="F10" s="190">
        <v>11</v>
      </c>
      <c r="G10" s="187" t="s">
        <v>18</v>
      </c>
      <c r="H10" s="189" t="s">
        <v>19</v>
      </c>
      <c r="I10" s="188">
        <v>52800000</v>
      </c>
      <c r="J10" s="188">
        <v>52800000</v>
      </c>
      <c r="K10" s="189" t="s">
        <v>20</v>
      </c>
      <c r="L10" s="187" t="s">
        <v>21</v>
      </c>
      <c r="M10" s="187">
        <v>6013779877</v>
      </c>
      <c r="N10" s="201"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55.15" hidden="1" customHeight="1" x14ac:dyDescent="0.2">
      <c r="A11" s="193">
        <v>7</v>
      </c>
      <c r="B11" s="192">
        <v>85101601</v>
      </c>
      <c r="C11" s="192" t="s">
        <v>32</v>
      </c>
      <c r="D11" s="191" t="s">
        <v>17</v>
      </c>
      <c r="E11" s="191" t="s">
        <v>17</v>
      </c>
      <c r="F11" s="190">
        <v>4</v>
      </c>
      <c r="G11" s="187" t="s">
        <v>18</v>
      </c>
      <c r="H11" s="189" t="s">
        <v>19</v>
      </c>
      <c r="I11" s="188">
        <v>8972172</v>
      </c>
      <c r="J11" s="188">
        <v>8972172</v>
      </c>
      <c r="K11" s="189" t="s">
        <v>20</v>
      </c>
      <c r="L11" s="187" t="s">
        <v>21</v>
      </c>
      <c r="M11" s="187">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5.9" hidden="1" customHeight="1" x14ac:dyDescent="0.2">
      <c r="A12" s="193">
        <v>8</v>
      </c>
      <c r="B12" s="192" t="s">
        <v>33</v>
      </c>
      <c r="C12" s="192" t="s">
        <v>34</v>
      </c>
      <c r="D12" s="191" t="s">
        <v>17</v>
      </c>
      <c r="E12" s="191" t="s">
        <v>17</v>
      </c>
      <c r="F12" s="190">
        <v>4</v>
      </c>
      <c r="G12" s="187" t="s">
        <v>18</v>
      </c>
      <c r="H12" s="189" t="s">
        <v>19</v>
      </c>
      <c r="I12" s="188">
        <v>14020152</v>
      </c>
      <c r="J12" s="188">
        <v>14020152</v>
      </c>
      <c r="K12" s="189" t="s">
        <v>20</v>
      </c>
      <c r="L12" s="187" t="s">
        <v>21</v>
      </c>
      <c r="M12" s="187">
        <v>6013779877</v>
      </c>
      <c r="N12" s="201"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65.45" hidden="1" customHeight="1" x14ac:dyDescent="0.2">
      <c r="A13" s="193">
        <v>9</v>
      </c>
      <c r="B13" s="192" t="s">
        <v>35</v>
      </c>
      <c r="C13" s="192" t="s">
        <v>36</v>
      </c>
      <c r="D13" s="191" t="s">
        <v>17</v>
      </c>
      <c r="E13" s="191" t="s">
        <v>17</v>
      </c>
      <c r="F13" s="190">
        <v>4</v>
      </c>
      <c r="G13" s="187" t="s">
        <v>18</v>
      </c>
      <c r="H13" s="189" t="s">
        <v>19</v>
      </c>
      <c r="I13" s="188">
        <v>19200000</v>
      </c>
      <c r="J13" s="188">
        <v>19200000</v>
      </c>
      <c r="K13" s="189" t="s">
        <v>20</v>
      </c>
      <c r="L13" s="187" t="s">
        <v>21</v>
      </c>
      <c r="M13" s="187">
        <v>6013779877</v>
      </c>
      <c r="N13" s="201"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51.6" hidden="1" customHeight="1" x14ac:dyDescent="0.2">
      <c r="A14" s="193">
        <v>10</v>
      </c>
      <c r="B14" s="192" t="s">
        <v>37</v>
      </c>
      <c r="C14" s="192" t="s">
        <v>38</v>
      </c>
      <c r="D14" s="191" t="s">
        <v>27</v>
      </c>
      <c r="E14" s="191">
        <v>2</v>
      </c>
      <c r="F14" s="190">
        <v>10</v>
      </c>
      <c r="G14" s="187" t="s">
        <v>39</v>
      </c>
      <c r="H14" s="189" t="s">
        <v>19</v>
      </c>
      <c r="I14" s="188">
        <v>54000772</v>
      </c>
      <c r="J14" s="188">
        <v>54000772</v>
      </c>
      <c r="K14" s="189" t="s">
        <v>20</v>
      </c>
      <c r="L14" s="187" t="s">
        <v>21</v>
      </c>
      <c r="M14" s="187">
        <v>6013779877</v>
      </c>
      <c r="N14" s="201"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32.450000000000003" hidden="1" customHeight="1" x14ac:dyDescent="0.2">
      <c r="A15" s="193">
        <v>11</v>
      </c>
      <c r="B15" s="209" t="s">
        <v>40</v>
      </c>
      <c r="C15" s="192" t="s">
        <v>41</v>
      </c>
      <c r="D15" s="191" t="s">
        <v>42</v>
      </c>
      <c r="E15" s="191" t="s">
        <v>42</v>
      </c>
      <c r="F15" s="190">
        <v>1</v>
      </c>
      <c r="G15" s="187" t="s">
        <v>39</v>
      </c>
      <c r="H15" s="208" t="s">
        <v>19</v>
      </c>
      <c r="I15" s="188">
        <v>150660107</v>
      </c>
      <c r="J15" s="188">
        <v>150660107</v>
      </c>
      <c r="K15" s="189" t="s">
        <v>20</v>
      </c>
      <c r="L15" s="187" t="s">
        <v>21</v>
      </c>
      <c r="M15" s="187">
        <v>6013779877</v>
      </c>
      <c r="N15" s="201"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50000000000003" hidden="1" customHeight="1" x14ac:dyDescent="0.2">
      <c r="A16" s="193">
        <v>12</v>
      </c>
      <c r="B16" s="192" t="s">
        <v>43</v>
      </c>
      <c r="C16" s="192" t="s">
        <v>44</v>
      </c>
      <c r="D16" s="191" t="s">
        <v>27</v>
      </c>
      <c r="E16" s="191" t="s">
        <v>27</v>
      </c>
      <c r="F16" s="190">
        <v>11</v>
      </c>
      <c r="G16" s="187" t="s">
        <v>18</v>
      </c>
      <c r="H16" s="189" t="s">
        <v>19</v>
      </c>
      <c r="I16" s="188">
        <v>14000000</v>
      </c>
      <c r="J16" s="188">
        <v>14000000</v>
      </c>
      <c r="K16" s="189" t="s">
        <v>20</v>
      </c>
      <c r="L16" s="187" t="s">
        <v>21</v>
      </c>
      <c r="M16" s="187">
        <v>6013779877</v>
      </c>
      <c r="N16" s="201"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8.6" hidden="1" customHeight="1" x14ac:dyDescent="0.2">
      <c r="A17" s="193">
        <v>18</v>
      </c>
      <c r="B17" s="192" t="s">
        <v>54</v>
      </c>
      <c r="C17" s="192" t="s">
        <v>200</v>
      </c>
      <c r="D17" s="191" t="s">
        <v>47</v>
      </c>
      <c r="E17" s="191" t="s">
        <v>47</v>
      </c>
      <c r="F17" s="190">
        <v>4</v>
      </c>
      <c r="G17" s="187" t="s">
        <v>56</v>
      </c>
      <c r="H17" s="189" t="s">
        <v>19</v>
      </c>
      <c r="I17" s="188">
        <v>99000000</v>
      </c>
      <c r="J17" s="188">
        <v>99000000</v>
      </c>
      <c r="K17" s="189" t="s">
        <v>20</v>
      </c>
      <c r="L17" s="187" t="s">
        <v>21</v>
      </c>
      <c r="M17" s="187">
        <v>6013779877</v>
      </c>
      <c r="N17" s="201"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34.5" hidden="1" customHeight="1" x14ac:dyDescent="0.2">
      <c r="A18" s="193">
        <v>21</v>
      </c>
      <c r="B18" s="192" t="s">
        <v>60</v>
      </c>
      <c r="C18" s="192" t="s">
        <v>61</v>
      </c>
      <c r="D18" s="191" t="s">
        <v>53</v>
      </c>
      <c r="E18" s="191" t="s">
        <v>53</v>
      </c>
      <c r="F18" s="190">
        <v>5</v>
      </c>
      <c r="G18" s="187" t="s">
        <v>18</v>
      </c>
      <c r="H18" s="208" t="s">
        <v>58</v>
      </c>
      <c r="I18" s="210">
        <v>2168032000</v>
      </c>
      <c r="J18" s="210">
        <v>2168032000</v>
      </c>
      <c r="K18" s="189" t="s">
        <v>20</v>
      </c>
      <c r="L18" s="187" t="s">
        <v>21</v>
      </c>
      <c r="M18" s="187">
        <v>6013779877</v>
      </c>
      <c r="N18" s="201"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63" hidden="1" customHeight="1" x14ac:dyDescent="0.2">
      <c r="A19" s="193">
        <v>27</v>
      </c>
      <c r="B19" s="209" t="s">
        <v>45</v>
      </c>
      <c r="C19" s="192" t="s">
        <v>229</v>
      </c>
      <c r="D19" s="191" t="s">
        <v>228</v>
      </c>
      <c r="E19" s="191" t="s">
        <v>228</v>
      </c>
      <c r="F19" s="190">
        <v>4</v>
      </c>
      <c r="G19" s="187" t="s">
        <v>18</v>
      </c>
      <c r="H19" s="191" t="s">
        <v>19</v>
      </c>
      <c r="I19" s="188">
        <v>490000000</v>
      </c>
      <c r="J19" s="188">
        <v>490000000</v>
      </c>
      <c r="K19" s="187" t="s">
        <v>20</v>
      </c>
      <c r="L19" s="187" t="s">
        <v>21</v>
      </c>
      <c r="M19" s="187">
        <v>6013779877</v>
      </c>
      <c r="N19" s="201"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82.15" hidden="1" customHeight="1" x14ac:dyDescent="0.2">
      <c r="A20" s="193">
        <v>32</v>
      </c>
      <c r="B20" s="192">
        <v>80101500</v>
      </c>
      <c r="C20" s="192" t="s">
        <v>247</v>
      </c>
      <c r="D20" s="191" t="s">
        <v>211</v>
      </c>
      <c r="E20" s="191" t="s">
        <v>211</v>
      </c>
      <c r="F20" s="190">
        <v>3</v>
      </c>
      <c r="G20" s="187" t="s">
        <v>18</v>
      </c>
      <c r="H20" s="189" t="s">
        <v>19</v>
      </c>
      <c r="I20" s="188">
        <v>12109916</v>
      </c>
      <c r="J20" s="188">
        <v>12109916</v>
      </c>
      <c r="K20" s="189" t="s">
        <v>20</v>
      </c>
      <c r="L20" s="187" t="s">
        <v>21</v>
      </c>
      <c r="M20" s="187">
        <v>6013779877</v>
      </c>
      <c r="N20" s="201"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27.6" hidden="1" customHeight="1" x14ac:dyDescent="0.2">
      <c r="A21" s="193">
        <v>33</v>
      </c>
      <c r="B21" s="192" t="s">
        <v>79</v>
      </c>
      <c r="C21" s="192" t="s">
        <v>80</v>
      </c>
      <c r="D21" s="191" t="s">
        <v>212</v>
      </c>
      <c r="E21" s="191" t="s">
        <v>53</v>
      </c>
      <c r="F21" s="190">
        <v>1</v>
      </c>
      <c r="G21" s="187" t="s">
        <v>65</v>
      </c>
      <c r="H21" s="189" t="s">
        <v>19</v>
      </c>
      <c r="I21" s="188">
        <v>30136322.5</v>
      </c>
      <c r="J21" s="188">
        <f>8043502.5+22092820</f>
        <v>30136322.5</v>
      </c>
      <c r="K21" s="189" t="s">
        <v>20</v>
      </c>
      <c r="L21" s="187" t="s">
        <v>21</v>
      </c>
      <c r="M21" s="187">
        <v>6013779877</v>
      </c>
      <c r="N21" s="201"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63" customHeight="1" x14ac:dyDescent="0.2">
      <c r="A22" s="207">
        <v>34</v>
      </c>
      <c r="B22" s="218" t="s">
        <v>81</v>
      </c>
      <c r="C22" s="206" t="s">
        <v>82</v>
      </c>
      <c r="D22" s="205"/>
      <c r="E22" s="205"/>
      <c r="F22" s="204"/>
      <c r="G22" s="202"/>
      <c r="H22" s="205"/>
      <c r="I22" s="203"/>
      <c r="J22" s="203"/>
      <c r="K22" s="202"/>
      <c r="L22" s="202"/>
      <c r="M22" s="202"/>
      <c r="N22" s="217"/>
      <c r="O22" s="178"/>
      <c r="P22" s="178"/>
      <c r="Q22" s="178"/>
      <c r="R22" s="178"/>
      <c r="S22" s="178"/>
      <c r="T22" s="178"/>
      <c r="U22" s="178"/>
      <c r="V22" s="178"/>
      <c r="W22" s="178"/>
      <c r="X22" s="178"/>
      <c r="Y22" s="178"/>
      <c r="Z22" s="178"/>
      <c r="AA22" s="178"/>
      <c r="AB22" s="178"/>
      <c r="AC22" s="178"/>
      <c r="AD22" s="178"/>
      <c r="AE22" s="178"/>
      <c r="AF22" s="178"/>
      <c r="AG22" s="178"/>
      <c r="AH22" s="178"/>
    </row>
    <row r="23" spans="1:34" ht="30.6" hidden="1" customHeight="1" x14ac:dyDescent="0.2">
      <c r="A23" s="193">
        <v>35</v>
      </c>
      <c r="B23" s="192" t="s">
        <v>84</v>
      </c>
      <c r="C23" s="192" t="s">
        <v>85</v>
      </c>
      <c r="D23" s="191" t="s">
        <v>67</v>
      </c>
      <c r="E23" s="191" t="s">
        <v>67</v>
      </c>
      <c r="F23" s="190">
        <v>8</v>
      </c>
      <c r="G23" s="187" t="s">
        <v>18</v>
      </c>
      <c r="H23" s="208" t="s">
        <v>19</v>
      </c>
      <c r="I23" s="188">
        <v>27306940.5</v>
      </c>
      <c r="J23" s="188">
        <v>27306940.5</v>
      </c>
      <c r="K23" s="189" t="s">
        <v>20</v>
      </c>
      <c r="L23" s="187" t="s">
        <v>21</v>
      </c>
      <c r="M23" s="187">
        <v>6013779877</v>
      </c>
      <c r="N23" s="201"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63.75" hidden="1" x14ac:dyDescent="0.2">
      <c r="A24" s="193">
        <v>36</v>
      </c>
      <c r="B24" s="192" t="s">
        <v>84</v>
      </c>
      <c r="C24" s="192" t="s">
        <v>86</v>
      </c>
      <c r="D24" s="191" t="s">
        <v>77</v>
      </c>
      <c r="E24" s="191" t="s">
        <v>77</v>
      </c>
      <c r="F24" s="190">
        <v>6</v>
      </c>
      <c r="G24" s="187" t="s">
        <v>18</v>
      </c>
      <c r="H24" s="208" t="s">
        <v>19</v>
      </c>
      <c r="I24" s="188">
        <v>97710549</v>
      </c>
      <c r="J24" s="188">
        <v>97710549</v>
      </c>
      <c r="K24" s="189" t="s">
        <v>20</v>
      </c>
      <c r="L24" s="187" t="s">
        <v>21</v>
      </c>
      <c r="M24" s="187">
        <v>6013779877</v>
      </c>
      <c r="N24" s="201"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3.75" hidden="1" x14ac:dyDescent="0.2">
      <c r="A25" s="193">
        <v>37</v>
      </c>
      <c r="B25" s="192" t="s">
        <v>84</v>
      </c>
      <c r="C25" s="192" t="s">
        <v>87</v>
      </c>
      <c r="D25" s="191" t="s">
        <v>228</v>
      </c>
      <c r="E25" s="191" t="s">
        <v>228</v>
      </c>
      <c r="F25" s="190">
        <v>5</v>
      </c>
      <c r="G25" s="187" t="s">
        <v>18</v>
      </c>
      <c r="H25" s="208" t="s">
        <v>19</v>
      </c>
      <c r="I25" s="188">
        <v>27864225</v>
      </c>
      <c r="J25" s="188">
        <v>27864225</v>
      </c>
      <c r="K25" s="189" t="s">
        <v>20</v>
      </c>
      <c r="L25" s="187" t="s">
        <v>21</v>
      </c>
      <c r="M25" s="187">
        <v>6013779877</v>
      </c>
      <c r="N25" s="201"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3.75" hidden="1" x14ac:dyDescent="0.2">
      <c r="A26" s="193">
        <v>38</v>
      </c>
      <c r="B26" s="192" t="s">
        <v>84</v>
      </c>
      <c r="C26" s="192" t="s">
        <v>88</v>
      </c>
      <c r="D26" s="191" t="s">
        <v>77</v>
      </c>
      <c r="E26" s="191" t="s">
        <v>77</v>
      </c>
      <c r="F26" s="190">
        <v>6</v>
      </c>
      <c r="G26" s="187" t="s">
        <v>18</v>
      </c>
      <c r="H26" s="208" t="s">
        <v>19</v>
      </c>
      <c r="I26" s="188">
        <v>69103278</v>
      </c>
      <c r="J26" s="188">
        <v>69103278</v>
      </c>
      <c r="K26" s="189" t="s">
        <v>20</v>
      </c>
      <c r="L26" s="187" t="s">
        <v>21</v>
      </c>
      <c r="M26" s="187">
        <v>6013779877</v>
      </c>
      <c r="N26" s="201"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3.75" hidden="1" x14ac:dyDescent="0.2">
      <c r="A27" s="193">
        <v>39</v>
      </c>
      <c r="B27" s="192" t="s">
        <v>84</v>
      </c>
      <c r="C27" s="192" t="s">
        <v>89</v>
      </c>
      <c r="D27" s="191" t="s">
        <v>51</v>
      </c>
      <c r="E27" s="191" t="s">
        <v>51</v>
      </c>
      <c r="F27" s="190">
        <v>5</v>
      </c>
      <c r="G27" s="187" t="s">
        <v>18</v>
      </c>
      <c r="H27" s="208" t="s">
        <v>19</v>
      </c>
      <c r="I27" s="188">
        <v>53127789</v>
      </c>
      <c r="J27" s="188">
        <v>53127789</v>
      </c>
      <c r="K27" s="189" t="s">
        <v>20</v>
      </c>
      <c r="L27" s="187" t="s">
        <v>21</v>
      </c>
      <c r="M27" s="187">
        <v>6013779877</v>
      </c>
      <c r="N27" s="201"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3.75" hidden="1" x14ac:dyDescent="0.2">
      <c r="A28" s="193">
        <v>40</v>
      </c>
      <c r="B28" s="192" t="s">
        <v>84</v>
      </c>
      <c r="C28" s="192" t="s">
        <v>90</v>
      </c>
      <c r="D28" s="191" t="s">
        <v>228</v>
      </c>
      <c r="E28" s="191" t="s">
        <v>228</v>
      </c>
      <c r="F28" s="190">
        <v>5</v>
      </c>
      <c r="G28" s="187" t="s">
        <v>56</v>
      </c>
      <c r="H28" s="208" t="s">
        <v>19</v>
      </c>
      <c r="I28" s="188">
        <v>55728450</v>
      </c>
      <c r="J28" s="188">
        <v>55728450</v>
      </c>
      <c r="K28" s="189" t="s">
        <v>20</v>
      </c>
      <c r="L28" s="187" t="s">
        <v>21</v>
      </c>
      <c r="M28" s="187">
        <v>6013779877</v>
      </c>
      <c r="N28" s="201"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3.75" hidden="1" x14ac:dyDescent="0.2">
      <c r="A29" s="193">
        <v>41</v>
      </c>
      <c r="B29" s="192" t="s">
        <v>84</v>
      </c>
      <c r="C29" s="192" t="s">
        <v>91</v>
      </c>
      <c r="D29" s="191" t="s">
        <v>228</v>
      </c>
      <c r="E29" s="191" t="s">
        <v>228</v>
      </c>
      <c r="F29" s="190">
        <v>5</v>
      </c>
      <c r="G29" s="187" t="s">
        <v>18</v>
      </c>
      <c r="H29" s="208" t="s">
        <v>19</v>
      </c>
      <c r="I29" s="188">
        <v>42353622</v>
      </c>
      <c r="J29" s="188">
        <v>42353622</v>
      </c>
      <c r="K29" s="189" t="s">
        <v>20</v>
      </c>
      <c r="L29" s="187" t="s">
        <v>21</v>
      </c>
      <c r="M29" s="187">
        <v>6013779877</v>
      </c>
      <c r="N29" s="201"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3.75" hidden="1" x14ac:dyDescent="0.2">
      <c r="A30" s="193">
        <v>42</v>
      </c>
      <c r="B30" s="192" t="s">
        <v>84</v>
      </c>
      <c r="C30" s="192" t="s">
        <v>92</v>
      </c>
      <c r="D30" s="191" t="s">
        <v>47</v>
      </c>
      <c r="E30" s="191" t="s">
        <v>47</v>
      </c>
      <c r="F30" s="190">
        <v>7</v>
      </c>
      <c r="G30" s="187" t="s">
        <v>56</v>
      </c>
      <c r="H30" s="208" t="s">
        <v>19</v>
      </c>
      <c r="I30" s="188">
        <v>39009915</v>
      </c>
      <c r="J30" s="188">
        <v>39009915</v>
      </c>
      <c r="K30" s="189" t="s">
        <v>20</v>
      </c>
      <c r="L30" s="187" t="s">
        <v>21</v>
      </c>
      <c r="M30" s="187">
        <v>6013779877</v>
      </c>
      <c r="N30" s="201"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3.75" hidden="1" x14ac:dyDescent="0.2">
      <c r="A31" s="193">
        <v>43</v>
      </c>
      <c r="B31" s="192" t="s">
        <v>84</v>
      </c>
      <c r="C31" s="192" t="s">
        <v>93</v>
      </c>
      <c r="D31" s="191" t="s">
        <v>74</v>
      </c>
      <c r="E31" s="191" t="s">
        <v>74</v>
      </c>
      <c r="F31" s="190">
        <v>2</v>
      </c>
      <c r="G31" s="187" t="s">
        <v>56</v>
      </c>
      <c r="H31" s="189" t="s">
        <v>19</v>
      </c>
      <c r="I31" s="188">
        <v>29348294</v>
      </c>
      <c r="J31" s="188">
        <v>29348294</v>
      </c>
      <c r="K31" s="189" t="s">
        <v>20</v>
      </c>
      <c r="L31" s="187" t="s">
        <v>21</v>
      </c>
      <c r="M31" s="187">
        <v>6013779877</v>
      </c>
      <c r="N31" s="104"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3.75" hidden="1" x14ac:dyDescent="0.2">
      <c r="A32" s="193">
        <v>44</v>
      </c>
      <c r="B32" s="192" t="s">
        <v>84</v>
      </c>
      <c r="C32" s="192" t="s">
        <v>94</v>
      </c>
      <c r="D32" s="191" t="s">
        <v>228</v>
      </c>
      <c r="E32" s="191" t="s">
        <v>228</v>
      </c>
      <c r="F32" s="190">
        <v>5</v>
      </c>
      <c r="G32" s="187" t="s">
        <v>18</v>
      </c>
      <c r="H32" s="208" t="s">
        <v>19</v>
      </c>
      <c r="I32" s="188">
        <v>41982099</v>
      </c>
      <c r="J32" s="188">
        <v>41982099</v>
      </c>
      <c r="K32" s="189" t="s">
        <v>20</v>
      </c>
      <c r="L32" s="187" t="s">
        <v>21</v>
      </c>
      <c r="M32" s="187">
        <v>6013779877</v>
      </c>
      <c r="N32" s="201"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3.75" hidden="1" x14ac:dyDescent="0.2">
      <c r="A33" s="193">
        <v>45</v>
      </c>
      <c r="B33" s="192" t="s">
        <v>84</v>
      </c>
      <c r="C33" s="192" t="s">
        <v>95</v>
      </c>
      <c r="D33" s="191" t="s">
        <v>77</v>
      </c>
      <c r="E33" s="191" t="s">
        <v>77</v>
      </c>
      <c r="F33" s="190">
        <v>6</v>
      </c>
      <c r="G33" s="187" t="s">
        <v>18</v>
      </c>
      <c r="H33" s="208" t="s">
        <v>19</v>
      </c>
      <c r="I33" s="188">
        <v>42353622</v>
      </c>
      <c r="J33" s="188">
        <v>42353622</v>
      </c>
      <c r="K33" s="189" t="s">
        <v>20</v>
      </c>
      <c r="L33" s="187" t="s">
        <v>21</v>
      </c>
      <c r="M33" s="187">
        <v>6013779877</v>
      </c>
      <c r="N33" s="201"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36.75" hidden="1" customHeight="1" x14ac:dyDescent="0.2">
      <c r="A34" s="193">
        <v>46</v>
      </c>
      <c r="B34" s="192" t="s">
        <v>84</v>
      </c>
      <c r="C34" s="192" t="s">
        <v>96</v>
      </c>
      <c r="D34" s="191" t="s">
        <v>42</v>
      </c>
      <c r="E34" s="191" t="s">
        <v>42</v>
      </c>
      <c r="F34" s="190">
        <v>9</v>
      </c>
      <c r="G34" s="187" t="s">
        <v>56</v>
      </c>
      <c r="H34" s="208" t="s">
        <v>19</v>
      </c>
      <c r="I34" s="188">
        <v>45140044.5</v>
      </c>
      <c r="J34" s="188">
        <v>45140044.5</v>
      </c>
      <c r="K34" s="189" t="s">
        <v>20</v>
      </c>
      <c r="L34" s="187" t="s">
        <v>21</v>
      </c>
      <c r="M34" s="187">
        <v>6013779877</v>
      </c>
      <c r="N34" s="201"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63.75" hidden="1" x14ac:dyDescent="0.2">
      <c r="A35" s="193">
        <v>47</v>
      </c>
      <c r="B35" s="192" t="s">
        <v>84</v>
      </c>
      <c r="C35" s="192" t="s">
        <v>97</v>
      </c>
      <c r="D35" s="191" t="s">
        <v>51</v>
      </c>
      <c r="E35" s="191" t="s">
        <v>51</v>
      </c>
      <c r="F35" s="190">
        <v>4</v>
      </c>
      <c r="G35" s="187" t="s">
        <v>18</v>
      </c>
      <c r="H35" s="208" t="s">
        <v>19</v>
      </c>
      <c r="I35" s="188">
        <v>37895346</v>
      </c>
      <c r="J35" s="188">
        <v>37895346</v>
      </c>
      <c r="K35" s="189" t="s">
        <v>20</v>
      </c>
      <c r="L35" s="187" t="s">
        <v>21</v>
      </c>
      <c r="M35" s="187">
        <v>6013779877</v>
      </c>
      <c r="N35" s="201"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36" hidden="1" customHeight="1" x14ac:dyDescent="0.2">
      <c r="A36" s="193">
        <v>48</v>
      </c>
      <c r="B36" s="192" t="s">
        <v>84</v>
      </c>
      <c r="C36" s="192" t="s">
        <v>98</v>
      </c>
      <c r="D36" s="191" t="s">
        <v>47</v>
      </c>
      <c r="E36" s="191" t="s">
        <v>47</v>
      </c>
      <c r="F36" s="190">
        <v>7</v>
      </c>
      <c r="G36" s="187" t="s">
        <v>18</v>
      </c>
      <c r="H36" s="189" t="s">
        <v>19</v>
      </c>
      <c r="I36" s="188">
        <v>18947673</v>
      </c>
      <c r="J36" s="188">
        <v>18947673</v>
      </c>
      <c r="K36" s="189" t="s">
        <v>20</v>
      </c>
      <c r="L36" s="187" t="s">
        <v>21</v>
      </c>
      <c r="M36" s="187">
        <v>6013779877</v>
      </c>
      <c r="N36" s="201"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63.75" hidden="1" x14ac:dyDescent="0.2">
      <c r="A37" s="193">
        <v>49</v>
      </c>
      <c r="B37" s="192" t="s">
        <v>84</v>
      </c>
      <c r="C37" s="192" t="s">
        <v>99</v>
      </c>
      <c r="D37" s="191" t="s">
        <v>221</v>
      </c>
      <c r="E37" s="191" t="s">
        <v>221</v>
      </c>
      <c r="F37" s="190">
        <v>6</v>
      </c>
      <c r="G37" s="187" t="s">
        <v>18</v>
      </c>
      <c r="H37" s="208" t="s">
        <v>19</v>
      </c>
      <c r="I37" s="188">
        <v>31950978</v>
      </c>
      <c r="J37" s="188">
        <v>31950978</v>
      </c>
      <c r="K37" s="189" t="s">
        <v>20</v>
      </c>
      <c r="L37" s="187" t="s">
        <v>21</v>
      </c>
      <c r="M37" s="187">
        <v>6013779877</v>
      </c>
      <c r="N37" s="201"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36" hidden="1" customHeight="1" x14ac:dyDescent="0.2">
      <c r="A38" s="193">
        <v>50</v>
      </c>
      <c r="B38" s="192" t="s">
        <v>84</v>
      </c>
      <c r="C38" s="192" t="s">
        <v>100</v>
      </c>
      <c r="D38" s="191" t="s">
        <v>47</v>
      </c>
      <c r="E38" s="191" t="s">
        <v>47</v>
      </c>
      <c r="F38" s="190">
        <v>7</v>
      </c>
      <c r="G38" s="187" t="s">
        <v>18</v>
      </c>
      <c r="H38" s="189" t="s">
        <v>19</v>
      </c>
      <c r="I38" s="188">
        <v>21176811</v>
      </c>
      <c r="J38" s="188">
        <v>21176811</v>
      </c>
      <c r="K38" s="189" t="s">
        <v>20</v>
      </c>
      <c r="L38" s="187" t="s">
        <v>21</v>
      </c>
      <c r="M38" s="187">
        <v>6013779877</v>
      </c>
      <c r="N38" s="201"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3.75" hidden="1" x14ac:dyDescent="0.2">
      <c r="A39" s="193">
        <v>51</v>
      </c>
      <c r="B39" s="192" t="s">
        <v>84</v>
      </c>
      <c r="C39" s="192" t="s">
        <v>101</v>
      </c>
      <c r="D39" s="191" t="s">
        <v>51</v>
      </c>
      <c r="E39" s="191" t="s">
        <v>51</v>
      </c>
      <c r="F39" s="190">
        <v>4</v>
      </c>
      <c r="G39" s="187" t="s">
        <v>18</v>
      </c>
      <c r="H39" s="208" t="s">
        <v>19</v>
      </c>
      <c r="I39" s="188">
        <v>41982099</v>
      </c>
      <c r="J39" s="188">
        <v>41982099</v>
      </c>
      <c r="K39" s="189" t="s">
        <v>20</v>
      </c>
      <c r="L39" s="187" t="s">
        <v>21</v>
      </c>
      <c r="M39" s="187">
        <v>6013779877</v>
      </c>
      <c r="N39" s="201"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3.75" hidden="1" x14ac:dyDescent="0.2">
      <c r="A40" s="193">
        <v>52</v>
      </c>
      <c r="B40" s="192" t="s">
        <v>84</v>
      </c>
      <c r="C40" s="192" t="s">
        <v>102</v>
      </c>
      <c r="D40" s="191" t="s">
        <v>77</v>
      </c>
      <c r="E40" s="191" t="s">
        <v>77</v>
      </c>
      <c r="F40" s="190">
        <v>6</v>
      </c>
      <c r="G40" s="187" t="s">
        <v>18</v>
      </c>
      <c r="H40" s="189" t="s">
        <v>19</v>
      </c>
      <c r="I40" s="188">
        <v>42353622</v>
      </c>
      <c r="J40" s="188">
        <v>42353622</v>
      </c>
      <c r="K40" s="189" t="s">
        <v>20</v>
      </c>
      <c r="L40" s="187" t="s">
        <v>21</v>
      </c>
      <c r="M40" s="187">
        <v>6013779877</v>
      </c>
      <c r="N40" s="201"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36" hidden="1" customHeight="1" x14ac:dyDescent="0.2">
      <c r="A41" s="193">
        <v>53</v>
      </c>
      <c r="B41" s="192" t="s">
        <v>84</v>
      </c>
      <c r="C41" s="192" t="s">
        <v>103</v>
      </c>
      <c r="D41" s="191" t="s">
        <v>47</v>
      </c>
      <c r="E41" s="191" t="s">
        <v>47</v>
      </c>
      <c r="F41" s="190">
        <v>7</v>
      </c>
      <c r="G41" s="187" t="s">
        <v>18</v>
      </c>
      <c r="H41" s="189" t="s">
        <v>19</v>
      </c>
      <c r="I41" s="188">
        <v>44211237</v>
      </c>
      <c r="J41" s="188">
        <v>44211237</v>
      </c>
      <c r="K41" s="189" t="s">
        <v>20</v>
      </c>
      <c r="L41" s="187" t="s">
        <v>21</v>
      </c>
      <c r="M41" s="187">
        <v>6013779877</v>
      </c>
      <c r="N41" s="201"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7.150000000000006" hidden="1" customHeight="1" x14ac:dyDescent="0.2">
      <c r="A42" s="193">
        <v>54</v>
      </c>
      <c r="B42" s="192" t="s">
        <v>84</v>
      </c>
      <c r="C42" s="192" t="s">
        <v>104</v>
      </c>
      <c r="D42" s="191" t="s">
        <v>67</v>
      </c>
      <c r="E42" s="191" t="s">
        <v>67</v>
      </c>
      <c r="F42" s="190">
        <v>8</v>
      </c>
      <c r="G42" s="187" t="s">
        <v>18</v>
      </c>
      <c r="H42" s="208" t="s">
        <v>19</v>
      </c>
      <c r="I42" s="188">
        <v>50898651</v>
      </c>
      <c r="J42" s="188">
        <v>50898651</v>
      </c>
      <c r="K42" s="189" t="s">
        <v>20</v>
      </c>
      <c r="L42" s="187" t="s">
        <v>21</v>
      </c>
      <c r="M42" s="187">
        <v>6013779877</v>
      </c>
      <c r="N42" s="201"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3.75" hidden="1" x14ac:dyDescent="0.2">
      <c r="A43" s="193">
        <v>55</v>
      </c>
      <c r="B43" s="192" t="s">
        <v>84</v>
      </c>
      <c r="C43" s="192" t="s">
        <v>105</v>
      </c>
      <c r="D43" s="191" t="s">
        <v>77</v>
      </c>
      <c r="E43" s="191" t="s">
        <v>77</v>
      </c>
      <c r="F43" s="190">
        <v>6</v>
      </c>
      <c r="G43" s="187" t="s">
        <v>18</v>
      </c>
      <c r="H43" s="189" t="s">
        <v>19</v>
      </c>
      <c r="I43" s="188">
        <v>46440375</v>
      </c>
      <c r="J43" s="188">
        <v>46440375</v>
      </c>
      <c r="K43" s="189" t="s">
        <v>20</v>
      </c>
      <c r="L43" s="187" t="s">
        <v>21</v>
      </c>
      <c r="M43" s="187">
        <v>6013779877</v>
      </c>
      <c r="N43" s="201"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3.75" hidden="1" x14ac:dyDescent="0.2">
      <c r="A44" s="193">
        <v>56</v>
      </c>
      <c r="B44" s="192" t="s">
        <v>84</v>
      </c>
      <c r="C44" s="192" t="s">
        <v>106</v>
      </c>
      <c r="D44" s="191" t="s">
        <v>228</v>
      </c>
      <c r="E44" s="191" t="s">
        <v>228</v>
      </c>
      <c r="F44" s="190">
        <v>5</v>
      </c>
      <c r="G44" s="187" t="s">
        <v>18</v>
      </c>
      <c r="H44" s="208" t="s">
        <v>19</v>
      </c>
      <c r="I44" s="188">
        <v>37895346</v>
      </c>
      <c r="J44" s="188">
        <v>37895346</v>
      </c>
      <c r="K44" s="189" t="s">
        <v>20</v>
      </c>
      <c r="L44" s="187" t="s">
        <v>21</v>
      </c>
      <c r="M44" s="187">
        <v>6013779877</v>
      </c>
      <c r="N44" s="201"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3.75" hidden="1" x14ac:dyDescent="0.2">
      <c r="A45" s="193">
        <v>57</v>
      </c>
      <c r="B45" s="192" t="s">
        <v>84</v>
      </c>
      <c r="C45" s="192" t="s">
        <v>107</v>
      </c>
      <c r="D45" s="191" t="s">
        <v>67</v>
      </c>
      <c r="E45" s="191" t="s">
        <v>67</v>
      </c>
      <c r="F45" s="190">
        <v>7</v>
      </c>
      <c r="G45" s="187" t="s">
        <v>18</v>
      </c>
      <c r="H45" s="208" t="s">
        <v>19</v>
      </c>
      <c r="I45" s="188">
        <v>37895346</v>
      </c>
      <c r="J45" s="188">
        <v>37895346</v>
      </c>
      <c r="K45" s="189" t="s">
        <v>20</v>
      </c>
      <c r="L45" s="187" t="s">
        <v>21</v>
      </c>
      <c r="M45" s="187">
        <v>6013779877</v>
      </c>
      <c r="N45" s="201"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3.75" hidden="1" x14ac:dyDescent="0.2">
      <c r="A46" s="193">
        <v>58</v>
      </c>
      <c r="B46" s="192" t="s">
        <v>84</v>
      </c>
      <c r="C46" s="192" t="s">
        <v>108</v>
      </c>
      <c r="D46" s="191" t="s">
        <v>67</v>
      </c>
      <c r="E46" s="191" t="s">
        <v>67</v>
      </c>
      <c r="F46" s="190">
        <v>8</v>
      </c>
      <c r="G46" s="187" t="s">
        <v>18</v>
      </c>
      <c r="H46" s="208" t="s">
        <v>19</v>
      </c>
      <c r="I46" s="188">
        <v>44211237</v>
      </c>
      <c r="J46" s="188">
        <v>44211237</v>
      </c>
      <c r="K46" s="189" t="s">
        <v>20</v>
      </c>
      <c r="L46" s="187" t="s">
        <v>21</v>
      </c>
      <c r="M46" s="187">
        <v>6013779877</v>
      </c>
      <c r="N46" s="201"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3.75" hidden="1" x14ac:dyDescent="0.2">
      <c r="A47" s="193">
        <v>59</v>
      </c>
      <c r="B47" s="192" t="s">
        <v>84</v>
      </c>
      <c r="C47" s="192" t="s">
        <v>109</v>
      </c>
      <c r="D47" s="191" t="s">
        <v>74</v>
      </c>
      <c r="E47" s="191" t="s">
        <v>74</v>
      </c>
      <c r="F47" s="190">
        <v>2</v>
      </c>
      <c r="G47" s="187" t="s">
        <v>18</v>
      </c>
      <c r="H47" s="208" t="s">
        <v>19</v>
      </c>
      <c r="I47" s="188">
        <v>23405949</v>
      </c>
      <c r="J47" s="188">
        <v>23405949</v>
      </c>
      <c r="K47" s="189" t="s">
        <v>20</v>
      </c>
      <c r="L47" s="187" t="s">
        <v>21</v>
      </c>
      <c r="M47" s="187">
        <v>6013779877</v>
      </c>
      <c r="N47" s="201"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3.75" hidden="1" x14ac:dyDescent="0.2">
      <c r="A48" s="193">
        <v>60</v>
      </c>
      <c r="B48" s="192" t="s">
        <v>84</v>
      </c>
      <c r="C48" s="192" t="s">
        <v>110</v>
      </c>
      <c r="D48" s="191" t="s">
        <v>77</v>
      </c>
      <c r="E48" s="191" t="s">
        <v>77</v>
      </c>
      <c r="F48" s="190">
        <v>6</v>
      </c>
      <c r="G48" s="187" t="s">
        <v>18</v>
      </c>
      <c r="H48" s="189" t="s">
        <v>19</v>
      </c>
      <c r="I48" s="188">
        <v>77276784</v>
      </c>
      <c r="J48" s="188">
        <v>77276784</v>
      </c>
      <c r="K48" s="189" t="s">
        <v>20</v>
      </c>
      <c r="L48" s="187" t="s">
        <v>21</v>
      </c>
      <c r="M48" s="187">
        <v>6013779877</v>
      </c>
      <c r="N48" s="201"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3.75" hidden="1" x14ac:dyDescent="0.2">
      <c r="A49" s="193">
        <v>61</v>
      </c>
      <c r="B49" s="192" t="s">
        <v>84</v>
      </c>
      <c r="C49" s="192" t="s">
        <v>111</v>
      </c>
      <c r="D49" s="191" t="s">
        <v>228</v>
      </c>
      <c r="E49" s="191" t="s">
        <v>228</v>
      </c>
      <c r="F49" s="190">
        <v>5</v>
      </c>
      <c r="G49" s="187" t="s">
        <v>18</v>
      </c>
      <c r="H49" s="208" t="s">
        <v>19</v>
      </c>
      <c r="I49" s="188">
        <v>40124484</v>
      </c>
      <c r="J49" s="188">
        <v>40124484</v>
      </c>
      <c r="K49" s="189" t="s">
        <v>20</v>
      </c>
      <c r="L49" s="187" t="s">
        <v>21</v>
      </c>
      <c r="M49" s="187">
        <v>6013779877</v>
      </c>
      <c r="N49" s="201"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3.75" hidden="1" x14ac:dyDescent="0.2">
      <c r="A50" s="193">
        <v>62</v>
      </c>
      <c r="B50" s="192" t="s">
        <v>84</v>
      </c>
      <c r="C50" s="192" t="s">
        <v>112</v>
      </c>
      <c r="D50" s="191" t="s">
        <v>47</v>
      </c>
      <c r="E50" s="191" t="s">
        <v>47</v>
      </c>
      <c r="F50" s="190">
        <v>7</v>
      </c>
      <c r="G50" s="187" t="s">
        <v>18</v>
      </c>
      <c r="H50" s="189" t="s">
        <v>19</v>
      </c>
      <c r="I50" s="188">
        <v>53870835</v>
      </c>
      <c r="J50" s="188">
        <v>53870835</v>
      </c>
      <c r="K50" s="189" t="s">
        <v>20</v>
      </c>
      <c r="L50" s="187" t="s">
        <v>21</v>
      </c>
      <c r="M50" s="187">
        <v>6013779877</v>
      </c>
      <c r="N50" s="201"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3.75" hidden="1" x14ac:dyDescent="0.2">
      <c r="A51" s="193">
        <v>63</v>
      </c>
      <c r="B51" s="192" t="s">
        <v>84</v>
      </c>
      <c r="C51" s="192" t="s">
        <v>113</v>
      </c>
      <c r="D51" s="191" t="s">
        <v>74</v>
      </c>
      <c r="E51" s="191" t="s">
        <v>74</v>
      </c>
      <c r="F51" s="190">
        <v>2</v>
      </c>
      <c r="G51" s="187" t="s">
        <v>18</v>
      </c>
      <c r="H51" s="208" t="s">
        <v>19</v>
      </c>
      <c r="I51" s="188">
        <v>72818508</v>
      </c>
      <c r="J51" s="188">
        <v>72818508</v>
      </c>
      <c r="K51" s="189" t="s">
        <v>20</v>
      </c>
      <c r="L51" s="187" t="s">
        <v>21</v>
      </c>
      <c r="M51" s="187">
        <v>6013779877</v>
      </c>
      <c r="N51" s="201"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3.75" hidden="1" x14ac:dyDescent="0.2">
      <c r="A52" s="193">
        <v>64</v>
      </c>
      <c r="B52" s="192" t="s">
        <v>84</v>
      </c>
      <c r="C52" s="192" t="s">
        <v>114</v>
      </c>
      <c r="D52" s="191" t="s">
        <v>51</v>
      </c>
      <c r="E52" s="191" t="s">
        <v>51</v>
      </c>
      <c r="F52" s="190">
        <v>4</v>
      </c>
      <c r="G52" s="187" t="s">
        <v>18</v>
      </c>
      <c r="H52" s="208" t="s">
        <v>19</v>
      </c>
      <c r="I52" s="188">
        <v>16718535</v>
      </c>
      <c r="J52" s="188">
        <v>16718535</v>
      </c>
      <c r="K52" s="189" t="s">
        <v>20</v>
      </c>
      <c r="L52" s="187" t="s">
        <v>21</v>
      </c>
      <c r="M52" s="187">
        <v>6013779877</v>
      </c>
      <c r="N52" s="201"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3.75" hidden="1" x14ac:dyDescent="0.2">
      <c r="A53" s="193">
        <v>65</v>
      </c>
      <c r="B53" s="192" t="s">
        <v>84</v>
      </c>
      <c r="C53" s="192" t="s">
        <v>115</v>
      </c>
      <c r="D53" s="191" t="s">
        <v>47</v>
      </c>
      <c r="E53" s="191" t="s">
        <v>47</v>
      </c>
      <c r="F53" s="190">
        <v>7</v>
      </c>
      <c r="G53" s="187" t="s">
        <v>18</v>
      </c>
      <c r="H53" s="189" t="s">
        <v>19</v>
      </c>
      <c r="I53" s="188">
        <v>17833104</v>
      </c>
      <c r="J53" s="188">
        <v>17833104</v>
      </c>
      <c r="K53" s="189" t="s">
        <v>20</v>
      </c>
      <c r="L53" s="187" t="s">
        <v>21</v>
      </c>
      <c r="M53" s="187">
        <v>6013779877</v>
      </c>
      <c r="N53" s="201"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9" hidden="1" customHeight="1" x14ac:dyDescent="0.2">
      <c r="A54" s="193">
        <v>66</v>
      </c>
      <c r="B54" s="192">
        <v>15101506</v>
      </c>
      <c r="C54" s="192" t="s">
        <v>116</v>
      </c>
      <c r="D54" s="191" t="s">
        <v>17</v>
      </c>
      <c r="E54" s="191" t="s">
        <v>17</v>
      </c>
      <c r="F54" s="190">
        <v>11</v>
      </c>
      <c r="G54" s="187" t="s">
        <v>65</v>
      </c>
      <c r="H54" s="189" t="s">
        <v>19</v>
      </c>
      <c r="I54" s="188">
        <v>9000000</v>
      </c>
      <c r="J54" s="188">
        <v>9000000</v>
      </c>
      <c r="K54" s="189" t="s">
        <v>20</v>
      </c>
      <c r="L54" s="187" t="s">
        <v>117</v>
      </c>
      <c r="M54" s="187">
        <v>6013779877</v>
      </c>
      <c r="N54" s="104" t="s">
        <v>118</v>
      </c>
      <c r="O54" s="178"/>
      <c r="P54" s="178"/>
      <c r="Q54" s="178"/>
      <c r="R54" s="178"/>
      <c r="S54" s="178"/>
      <c r="T54" s="178"/>
      <c r="U54" s="178"/>
      <c r="V54" s="178"/>
      <c r="W54" s="178"/>
      <c r="X54" s="178"/>
      <c r="Y54" s="178"/>
      <c r="Z54" s="178"/>
      <c r="AA54" s="178"/>
      <c r="AB54" s="178"/>
      <c r="AC54" s="178"/>
      <c r="AD54" s="178"/>
      <c r="AE54" s="178"/>
      <c r="AF54" s="178"/>
      <c r="AG54" s="178"/>
      <c r="AH54" s="178"/>
    </row>
    <row r="55" spans="1:34" ht="76.5" x14ac:dyDescent="0.2">
      <c r="A55" s="186">
        <v>67</v>
      </c>
      <c r="B55" s="185" t="s">
        <v>277</v>
      </c>
      <c r="C55" s="185" t="s">
        <v>278</v>
      </c>
      <c r="D55" s="184" t="s">
        <v>74</v>
      </c>
      <c r="E55" s="184" t="s">
        <v>74</v>
      </c>
      <c r="F55" s="183">
        <v>1</v>
      </c>
      <c r="G55" s="181" t="s">
        <v>171</v>
      </c>
      <c r="H55" s="184" t="s">
        <v>19</v>
      </c>
      <c r="I55" s="182">
        <v>16000000</v>
      </c>
      <c r="J55" s="182">
        <v>16000000</v>
      </c>
      <c r="K55" s="181" t="s">
        <v>20</v>
      </c>
      <c r="L55" s="181" t="s">
        <v>266</v>
      </c>
      <c r="M55" s="181">
        <v>6013779877</v>
      </c>
      <c r="N55" s="125" t="s">
        <v>267</v>
      </c>
      <c r="O55" s="178"/>
      <c r="P55" s="178"/>
      <c r="Q55" s="178"/>
      <c r="R55" s="178"/>
      <c r="S55" s="178"/>
      <c r="T55" s="178"/>
      <c r="U55" s="178"/>
      <c r="V55" s="178"/>
      <c r="W55" s="178"/>
      <c r="X55" s="178"/>
      <c r="Y55" s="178"/>
      <c r="Z55" s="178"/>
      <c r="AA55" s="178"/>
      <c r="AB55" s="178"/>
      <c r="AC55" s="178"/>
      <c r="AD55" s="178"/>
      <c r="AE55" s="178"/>
      <c r="AF55" s="178"/>
      <c r="AG55" s="178"/>
      <c r="AH55" s="178"/>
    </row>
    <row r="56" spans="1:34" ht="38.25" hidden="1" x14ac:dyDescent="0.2">
      <c r="A56" s="193">
        <v>71</v>
      </c>
      <c r="B56" s="192" t="s">
        <v>126</v>
      </c>
      <c r="C56" s="192" t="s">
        <v>127</v>
      </c>
      <c r="D56" s="191" t="s">
        <v>27</v>
      </c>
      <c r="E56" s="191" t="s">
        <v>27</v>
      </c>
      <c r="F56" s="190">
        <v>10</v>
      </c>
      <c r="G56" s="187" t="s">
        <v>65</v>
      </c>
      <c r="H56" s="189" t="s">
        <v>19</v>
      </c>
      <c r="I56" s="188">
        <v>5000000</v>
      </c>
      <c r="J56" s="188">
        <v>5000000</v>
      </c>
      <c r="K56" s="189" t="s">
        <v>20</v>
      </c>
      <c r="L56" s="187" t="s">
        <v>279</v>
      </c>
      <c r="M56" s="187">
        <v>6013779877</v>
      </c>
      <c r="N56" s="187"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25.5" hidden="1" x14ac:dyDescent="0.2">
      <c r="A57" s="193">
        <v>72</v>
      </c>
      <c r="B57" s="192">
        <v>78181500</v>
      </c>
      <c r="C57" s="192" t="s">
        <v>128</v>
      </c>
      <c r="D57" s="191" t="s">
        <v>17</v>
      </c>
      <c r="E57" s="191" t="s">
        <v>17</v>
      </c>
      <c r="F57" s="190">
        <v>10</v>
      </c>
      <c r="G57" s="187" t="s">
        <v>65</v>
      </c>
      <c r="H57" s="189" t="s">
        <v>19</v>
      </c>
      <c r="I57" s="188">
        <v>10000000</v>
      </c>
      <c r="J57" s="188">
        <v>10000000</v>
      </c>
      <c r="K57" s="189" t="s">
        <v>20</v>
      </c>
      <c r="L57" s="187" t="s">
        <v>117</v>
      </c>
      <c r="M57" s="187">
        <v>6013779877</v>
      </c>
      <c r="N57" s="187"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63.75" hidden="1" x14ac:dyDescent="0.2">
      <c r="A58" s="193">
        <v>73</v>
      </c>
      <c r="B58" s="192" t="s">
        <v>246</v>
      </c>
      <c r="C58" s="192" t="s">
        <v>130</v>
      </c>
      <c r="D58" s="191" t="s">
        <v>211</v>
      </c>
      <c r="E58" s="191" t="s">
        <v>74</v>
      </c>
      <c r="F58" s="190">
        <v>12</v>
      </c>
      <c r="G58" s="187" t="s">
        <v>259</v>
      </c>
      <c r="H58" s="189" t="s">
        <v>19</v>
      </c>
      <c r="I58" s="188">
        <v>502477905.39999998</v>
      </c>
      <c r="J58" s="188">
        <v>84763660</v>
      </c>
      <c r="K58" s="187" t="s">
        <v>131</v>
      </c>
      <c r="L58" s="187" t="s">
        <v>117</v>
      </c>
      <c r="M58" s="187">
        <v>6013779877</v>
      </c>
      <c r="N58" s="187"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63.75" hidden="1" x14ac:dyDescent="0.2">
      <c r="A59" s="193">
        <v>74</v>
      </c>
      <c r="B59" s="192">
        <v>78102203</v>
      </c>
      <c r="C59" s="192" t="s">
        <v>132</v>
      </c>
      <c r="D59" s="191" t="s">
        <v>27</v>
      </c>
      <c r="E59" s="191" t="s">
        <v>27</v>
      </c>
      <c r="F59" s="190">
        <v>11</v>
      </c>
      <c r="G59" s="187" t="s">
        <v>18</v>
      </c>
      <c r="H59" s="189" t="s">
        <v>19</v>
      </c>
      <c r="I59" s="188">
        <v>2000000</v>
      </c>
      <c r="J59" s="188">
        <v>2000000</v>
      </c>
      <c r="K59" s="189" t="s">
        <v>20</v>
      </c>
      <c r="L59" s="187" t="s">
        <v>117</v>
      </c>
      <c r="M59" s="187">
        <v>6013779877</v>
      </c>
      <c r="N59" s="187"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1" hidden="1" x14ac:dyDescent="0.2">
      <c r="A60" s="193">
        <v>76</v>
      </c>
      <c r="B60" s="192">
        <v>84131600</v>
      </c>
      <c r="C60" s="192" t="s">
        <v>134</v>
      </c>
      <c r="D60" s="191" t="s">
        <v>74</v>
      </c>
      <c r="E60" s="191" t="s">
        <v>74</v>
      </c>
      <c r="F60" s="190">
        <v>12</v>
      </c>
      <c r="G60" s="187" t="s">
        <v>135</v>
      </c>
      <c r="H60" s="191" t="s">
        <v>19</v>
      </c>
      <c r="I60" s="188">
        <v>304700000</v>
      </c>
      <c r="J60" s="188">
        <v>304700000</v>
      </c>
      <c r="K60" s="187" t="s">
        <v>20</v>
      </c>
      <c r="L60" s="187" t="s">
        <v>117</v>
      </c>
      <c r="M60" s="187">
        <v>6013779877</v>
      </c>
      <c r="N60" s="104"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102" hidden="1" x14ac:dyDescent="0.2">
      <c r="A61" s="193">
        <v>77</v>
      </c>
      <c r="B61" s="192" t="s">
        <v>263</v>
      </c>
      <c r="C61" s="192" t="s">
        <v>262</v>
      </c>
      <c r="D61" s="191" t="s">
        <v>261</v>
      </c>
      <c r="E61" s="191" t="s">
        <v>261</v>
      </c>
      <c r="F61" s="190">
        <v>12</v>
      </c>
      <c r="G61" s="187" t="s">
        <v>56</v>
      </c>
      <c r="H61" s="189" t="s">
        <v>19</v>
      </c>
      <c r="I61" s="188">
        <v>410252594</v>
      </c>
      <c r="J61" s="188">
        <v>410252594</v>
      </c>
      <c r="K61" s="189" t="s">
        <v>20</v>
      </c>
      <c r="L61" s="187" t="s">
        <v>117</v>
      </c>
      <c r="M61" s="187">
        <v>6013779877</v>
      </c>
      <c r="N61" s="187"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38.25" hidden="1" x14ac:dyDescent="0.2">
      <c r="A62" s="193">
        <v>78</v>
      </c>
      <c r="B62" s="192">
        <v>84131600</v>
      </c>
      <c r="C62" s="192" t="s">
        <v>137</v>
      </c>
      <c r="D62" s="191" t="s">
        <v>51</v>
      </c>
      <c r="E62" s="191" t="s">
        <v>51</v>
      </c>
      <c r="F62" s="190">
        <v>24</v>
      </c>
      <c r="G62" s="187" t="s">
        <v>138</v>
      </c>
      <c r="H62" s="189" t="s">
        <v>19</v>
      </c>
      <c r="I62" s="188">
        <v>0</v>
      </c>
      <c r="J62" s="188">
        <v>0</v>
      </c>
      <c r="K62" s="189" t="s">
        <v>20</v>
      </c>
      <c r="L62" s="187" t="s">
        <v>117</v>
      </c>
      <c r="M62" s="187">
        <v>6013779877</v>
      </c>
      <c r="N62" s="187"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8.25" hidden="1" x14ac:dyDescent="0.2">
      <c r="A63" s="193">
        <v>79</v>
      </c>
      <c r="B63" s="192">
        <v>95121514</v>
      </c>
      <c r="C63" s="192" t="s">
        <v>139</v>
      </c>
      <c r="D63" s="191" t="s">
        <v>27</v>
      </c>
      <c r="E63" s="191" t="s">
        <v>27</v>
      </c>
      <c r="F63" s="190">
        <v>10</v>
      </c>
      <c r="G63" s="187" t="s">
        <v>140</v>
      </c>
      <c r="H63" s="189" t="s">
        <v>19</v>
      </c>
      <c r="I63" s="188">
        <v>70000000</v>
      </c>
      <c r="J63" s="188">
        <v>70000000</v>
      </c>
      <c r="K63" s="189" t="s">
        <v>20</v>
      </c>
      <c r="L63" s="187" t="s">
        <v>117</v>
      </c>
      <c r="M63" s="187">
        <v>6013779877</v>
      </c>
      <c r="N63" s="187"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25.5" hidden="1" x14ac:dyDescent="0.2">
      <c r="A64" s="193">
        <v>80</v>
      </c>
      <c r="B64" s="192">
        <v>46191601</v>
      </c>
      <c r="C64" s="192" t="s">
        <v>141</v>
      </c>
      <c r="D64" s="191" t="s">
        <v>74</v>
      </c>
      <c r="E64" s="191" t="s">
        <v>74</v>
      </c>
      <c r="F64" s="190">
        <v>2</v>
      </c>
      <c r="G64" s="187" t="s">
        <v>65</v>
      </c>
      <c r="H64" s="191" t="s">
        <v>19</v>
      </c>
      <c r="I64" s="188">
        <v>7000000</v>
      </c>
      <c r="J64" s="188">
        <v>7000000</v>
      </c>
      <c r="K64" s="187" t="s">
        <v>20</v>
      </c>
      <c r="L64" s="187" t="s">
        <v>117</v>
      </c>
      <c r="M64" s="187">
        <v>6013779877</v>
      </c>
      <c r="N64" s="187"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51" hidden="1" x14ac:dyDescent="0.2">
      <c r="A65" s="193">
        <v>81</v>
      </c>
      <c r="B65" s="192" t="s">
        <v>187</v>
      </c>
      <c r="C65" s="192" t="s">
        <v>188</v>
      </c>
      <c r="D65" s="191" t="s">
        <v>197</v>
      </c>
      <c r="E65" s="191" t="s">
        <v>197</v>
      </c>
      <c r="F65" s="190">
        <v>1</v>
      </c>
      <c r="G65" s="187" t="s">
        <v>65</v>
      </c>
      <c r="H65" s="191" t="s">
        <v>19</v>
      </c>
      <c r="I65" s="188">
        <v>7047454</v>
      </c>
      <c r="J65" s="188">
        <v>7047454</v>
      </c>
      <c r="K65" s="187" t="s">
        <v>20</v>
      </c>
      <c r="L65" s="187" t="s">
        <v>117</v>
      </c>
      <c r="M65" s="187">
        <v>6013779877</v>
      </c>
      <c r="N65" s="187"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25.5" hidden="1" x14ac:dyDescent="0.2">
      <c r="A66" s="193">
        <v>82</v>
      </c>
      <c r="B66" s="192">
        <v>56121805</v>
      </c>
      <c r="C66" s="192" t="s">
        <v>189</v>
      </c>
      <c r="D66" s="191" t="s">
        <v>27</v>
      </c>
      <c r="E66" s="191" t="s">
        <v>190</v>
      </c>
      <c r="F66" s="190">
        <v>3</v>
      </c>
      <c r="G66" s="187" t="s">
        <v>65</v>
      </c>
      <c r="H66" s="189" t="s">
        <v>19</v>
      </c>
      <c r="I66" s="188">
        <v>5546600</v>
      </c>
      <c r="J66" s="188">
        <v>5546600</v>
      </c>
      <c r="K66" s="189" t="s">
        <v>20</v>
      </c>
      <c r="L66" s="187" t="s">
        <v>117</v>
      </c>
      <c r="M66" s="187">
        <v>6013779877</v>
      </c>
      <c r="N66" s="187"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63.75" hidden="1" x14ac:dyDescent="0.2">
      <c r="A67" s="193">
        <v>83</v>
      </c>
      <c r="B67" s="192" t="s">
        <v>145</v>
      </c>
      <c r="C67" s="192" t="s">
        <v>146</v>
      </c>
      <c r="D67" s="191" t="s">
        <v>27</v>
      </c>
      <c r="E67" s="191" t="s">
        <v>27</v>
      </c>
      <c r="F67" s="190">
        <v>11</v>
      </c>
      <c r="G67" s="187" t="s">
        <v>65</v>
      </c>
      <c r="H67" s="189" t="s">
        <v>19</v>
      </c>
      <c r="I67" s="188">
        <v>3000000</v>
      </c>
      <c r="J67" s="188">
        <v>3000000</v>
      </c>
      <c r="K67" s="189" t="s">
        <v>20</v>
      </c>
      <c r="L67" s="187" t="s">
        <v>117</v>
      </c>
      <c r="M67" s="187">
        <v>6013779877</v>
      </c>
      <c r="N67" s="187"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38.25" hidden="1" x14ac:dyDescent="0.2">
      <c r="A68" s="193">
        <v>84</v>
      </c>
      <c r="B68" s="192" t="s">
        <v>268</v>
      </c>
      <c r="C68" s="192" t="s">
        <v>269</v>
      </c>
      <c r="D68" s="191" t="s">
        <v>207</v>
      </c>
      <c r="E68" s="191" t="s">
        <v>207</v>
      </c>
      <c r="F68" s="190">
        <v>1</v>
      </c>
      <c r="G68" s="187" t="s">
        <v>181</v>
      </c>
      <c r="H68" s="189" t="s">
        <v>19</v>
      </c>
      <c r="I68" s="188">
        <v>8000000</v>
      </c>
      <c r="J68" s="188">
        <v>8000000</v>
      </c>
      <c r="K68" s="189" t="s">
        <v>20</v>
      </c>
      <c r="L68" s="187" t="s">
        <v>270</v>
      </c>
      <c r="M68" s="187">
        <v>6013779877</v>
      </c>
      <c r="N68" s="187" t="s">
        <v>267</v>
      </c>
      <c r="O68" s="178"/>
      <c r="P68" s="178"/>
      <c r="Q68" s="178"/>
      <c r="R68" s="178"/>
      <c r="S68" s="178"/>
      <c r="T68" s="178"/>
      <c r="U68" s="178"/>
      <c r="V68" s="178"/>
      <c r="W68" s="178"/>
      <c r="X68" s="178"/>
      <c r="Y68" s="178"/>
      <c r="Z68" s="178"/>
      <c r="AA68" s="178"/>
      <c r="AB68" s="178"/>
      <c r="AC68" s="178"/>
      <c r="AD68" s="178"/>
      <c r="AE68" s="178"/>
      <c r="AF68" s="178"/>
      <c r="AG68" s="178"/>
      <c r="AH68" s="178"/>
    </row>
    <row r="69" spans="1:34" ht="51" hidden="1" x14ac:dyDescent="0.2">
      <c r="A69" s="193">
        <v>85</v>
      </c>
      <c r="B69" s="192" t="s">
        <v>194</v>
      </c>
      <c r="C69" s="192" t="s">
        <v>195</v>
      </c>
      <c r="D69" s="191" t="s">
        <v>42</v>
      </c>
      <c r="E69" s="191" t="s">
        <v>42</v>
      </c>
      <c r="F69" s="190">
        <v>9</v>
      </c>
      <c r="G69" s="187" t="s">
        <v>65</v>
      </c>
      <c r="H69" s="189" t="s">
        <v>19</v>
      </c>
      <c r="I69" s="188">
        <v>22800000</v>
      </c>
      <c r="J69" s="188">
        <v>22800000</v>
      </c>
      <c r="K69" s="189" t="s">
        <v>20</v>
      </c>
      <c r="L69" s="187" t="s">
        <v>117</v>
      </c>
      <c r="M69" s="187">
        <v>6013779877</v>
      </c>
      <c r="N69" s="187"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1" hidden="1" x14ac:dyDescent="0.2">
      <c r="A70" s="193">
        <v>86</v>
      </c>
      <c r="B70" s="192">
        <v>85101503</v>
      </c>
      <c r="C70" s="192" t="s">
        <v>150</v>
      </c>
      <c r="D70" s="191" t="s">
        <v>17</v>
      </c>
      <c r="E70" s="191" t="s">
        <v>17</v>
      </c>
      <c r="F70" s="190">
        <v>12</v>
      </c>
      <c r="G70" s="187" t="s">
        <v>65</v>
      </c>
      <c r="H70" s="189" t="s">
        <v>19</v>
      </c>
      <c r="I70" s="188">
        <v>20000000</v>
      </c>
      <c r="J70" s="188">
        <v>20000000</v>
      </c>
      <c r="K70" s="189" t="s">
        <v>20</v>
      </c>
      <c r="L70" s="187" t="s">
        <v>117</v>
      </c>
      <c r="M70" s="187">
        <v>6013779877</v>
      </c>
      <c r="N70" s="187"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38.25" hidden="1" x14ac:dyDescent="0.2">
      <c r="A71" s="193">
        <v>87</v>
      </c>
      <c r="B71" s="192" t="s">
        <v>151</v>
      </c>
      <c r="C71" s="192" t="s">
        <v>152</v>
      </c>
      <c r="D71" s="191" t="s">
        <v>27</v>
      </c>
      <c r="E71" s="191" t="s">
        <v>27</v>
      </c>
      <c r="F71" s="190">
        <v>10</v>
      </c>
      <c r="G71" s="187" t="s">
        <v>18</v>
      </c>
      <c r="H71" s="189" t="s">
        <v>19</v>
      </c>
      <c r="I71" s="188">
        <v>150000000</v>
      </c>
      <c r="J71" s="188">
        <v>150000000</v>
      </c>
      <c r="K71" s="189" t="s">
        <v>20</v>
      </c>
      <c r="L71" s="187" t="s">
        <v>117</v>
      </c>
      <c r="M71" s="187">
        <v>6013779877</v>
      </c>
      <c r="N71" s="187"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38.25" hidden="1" x14ac:dyDescent="0.2">
      <c r="A72" s="193">
        <v>88</v>
      </c>
      <c r="B72" s="192">
        <v>93141506</v>
      </c>
      <c r="C72" s="192" t="s">
        <v>154</v>
      </c>
      <c r="D72" s="191" t="s">
        <v>47</v>
      </c>
      <c r="E72" s="191" t="s">
        <v>47</v>
      </c>
      <c r="F72" s="190">
        <v>6</v>
      </c>
      <c r="G72" s="187" t="s">
        <v>18</v>
      </c>
      <c r="H72" s="189" t="s">
        <v>19</v>
      </c>
      <c r="I72" s="188">
        <v>150000000</v>
      </c>
      <c r="J72" s="188">
        <v>150000000</v>
      </c>
      <c r="K72" s="189" t="s">
        <v>20</v>
      </c>
      <c r="L72" s="187" t="s">
        <v>117</v>
      </c>
      <c r="M72" s="187">
        <v>6013779877</v>
      </c>
      <c r="N72" s="187"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51" hidden="1" x14ac:dyDescent="0.2">
      <c r="A73" s="193">
        <v>89</v>
      </c>
      <c r="B73" s="192" t="s">
        <v>155</v>
      </c>
      <c r="C73" s="192" t="s">
        <v>191</v>
      </c>
      <c r="D73" s="191" t="s">
        <v>42</v>
      </c>
      <c r="E73" s="191" t="s">
        <v>42</v>
      </c>
      <c r="F73" s="190">
        <v>9</v>
      </c>
      <c r="G73" s="187" t="s">
        <v>65</v>
      </c>
      <c r="H73" s="208" t="s">
        <v>19</v>
      </c>
      <c r="I73" s="188">
        <v>3000000</v>
      </c>
      <c r="J73" s="188">
        <v>3000000</v>
      </c>
      <c r="K73" s="189" t="s">
        <v>20</v>
      </c>
      <c r="L73" s="187" t="s">
        <v>117</v>
      </c>
      <c r="M73" s="187">
        <v>6013779877</v>
      </c>
      <c r="N73" s="187"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5.5" hidden="1" x14ac:dyDescent="0.2">
      <c r="A74" s="193">
        <v>90</v>
      </c>
      <c r="B74" s="192" t="s">
        <v>157</v>
      </c>
      <c r="C74" s="192" t="s">
        <v>158</v>
      </c>
      <c r="D74" s="191" t="s">
        <v>47</v>
      </c>
      <c r="E74" s="191" t="s">
        <v>47</v>
      </c>
      <c r="F74" s="190">
        <v>6</v>
      </c>
      <c r="G74" s="187" t="s">
        <v>18</v>
      </c>
      <c r="H74" s="208" t="s">
        <v>19</v>
      </c>
      <c r="I74" s="188">
        <v>48000000</v>
      </c>
      <c r="J74" s="188">
        <v>48000000</v>
      </c>
      <c r="K74" s="189" t="s">
        <v>20</v>
      </c>
      <c r="L74" s="187" t="s">
        <v>117</v>
      </c>
      <c r="M74" s="187">
        <v>6013779877</v>
      </c>
      <c r="N74" s="187"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5.5" hidden="1" x14ac:dyDescent="0.2">
      <c r="A75" s="193">
        <v>91</v>
      </c>
      <c r="B75" s="192" t="s">
        <v>264</v>
      </c>
      <c r="C75" s="192" t="s">
        <v>160</v>
      </c>
      <c r="D75" s="191" t="s">
        <v>74</v>
      </c>
      <c r="E75" s="191" t="s">
        <v>74</v>
      </c>
      <c r="F75" s="190">
        <v>3</v>
      </c>
      <c r="G75" s="187" t="s">
        <v>65</v>
      </c>
      <c r="H75" s="191" t="s">
        <v>19</v>
      </c>
      <c r="I75" s="188">
        <v>7000000</v>
      </c>
      <c r="J75" s="188">
        <v>7000000</v>
      </c>
      <c r="K75" s="187" t="s">
        <v>20</v>
      </c>
      <c r="L75" s="187" t="s">
        <v>117</v>
      </c>
      <c r="M75" s="187">
        <v>6013779877</v>
      </c>
      <c r="N75" s="187"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5.5" hidden="1" x14ac:dyDescent="0.2">
      <c r="A76" s="193">
        <v>92</v>
      </c>
      <c r="B76" s="192">
        <v>81112200</v>
      </c>
      <c r="C76" s="192" t="s">
        <v>161</v>
      </c>
      <c r="D76" s="191" t="s">
        <v>211</v>
      </c>
      <c r="E76" s="191" t="s">
        <v>211</v>
      </c>
      <c r="F76" s="190">
        <v>2</v>
      </c>
      <c r="G76" s="187" t="s">
        <v>65</v>
      </c>
      <c r="H76" s="191" t="s">
        <v>19</v>
      </c>
      <c r="I76" s="188">
        <v>24666700</v>
      </c>
      <c r="J76" s="188">
        <v>32000000</v>
      </c>
      <c r="K76" s="187" t="s">
        <v>20</v>
      </c>
      <c r="L76" s="187" t="s">
        <v>117</v>
      </c>
      <c r="M76" s="187">
        <v>6013779877</v>
      </c>
      <c r="N76" s="187"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5.5" hidden="1" x14ac:dyDescent="0.2">
      <c r="A77" s="193">
        <v>93</v>
      </c>
      <c r="B77" s="192">
        <v>81112200</v>
      </c>
      <c r="C77" s="192" t="s">
        <v>162</v>
      </c>
      <c r="D77" s="191" t="s">
        <v>17</v>
      </c>
      <c r="E77" s="191" t="s">
        <v>17</v>
      </c>
      <c r="F77" s="190">
        <v>11</v>
      </c>
      <c r="G77" s="187" t="s">
        <v>18</v>
      </c>
      <c r="H77" s="189" t="s">
        <v>19</v>
      </c>
      <c r="I77" s="188">
        <v>138000000</v>
      </c>
      <c r="J77" s="188">
        <v>138000000</v>
      </c>
      <c r="K77" s="189" t="s">
        <v>20</v>
      </c>
      <c r="L77" s="187" t="s">
        <v>117</v>
      </c>
      <c r="M77" s="187">
        <v>6013779877</v>
      </c>
      <c r="N77" s="187"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5.5" hidden="1" x14ac:dyDescent="0.2">
      <c r="A78" s="193">
        <v>94</v>
      </c>
      <c r="B78" s="192">
        <v>81112200</v>
      </c>
      <c r="C78" s="192" t="s">
        <v>201</v>
      </c>
      <c r="D78" s="191" t="s">
        <v>47</v>
      </c>
      <c r="E78" s="191" t="s">
        <v>47</v>
      </c>
      <c r="F78" s="190">
        <v>1</v>
      </c>
      <c r="G78" s="187" t="s">
        <v>18</v>
      </c>
      <c r="H78" s="189" t="s">
        <v>19</v>
      </c>
      <c r="I78" s="188">
        <v>60000000</v>
      </c>
      <c r="J78" s="188">
        <v>60000000</v>
      </c>
      <c r="K78" s="189" t="s">
        <v>20</v>
      </c>
      <c r="L78" s="187" t="s">
        <v>117</v>
      </c>
      <c r="M78" s="187">
        <v>6013779877</v>
      </c>
      <c r="N78" s="187"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5.5" hidden="1" x14ac:dyDescent="0.2">
      <c r="A79" s="193">
        <v>95</v>
      </c>
      <c r="B79" s="192">
        <v>81112200</v>
      </c>
      <c r="C79" s="192" t="s">
        <v>164</v>
      </c>
      <c r="D79" s="191" t="s">
        <v>17</v>
      </c>
      <c r="E79" s="191" t="s">
        <v>17</v>
      </c>
      <c r="F79" s="190">
        <v>11</v>
      </c>
      <c r="G79" s="187" t="s">
        <v>18</v>
      </c>
      <c r="H79" s="189" t="s">
        <v>19</v>
      </c>
      <c r="I79" s="188">
        <v>90600000</v>
      </c>
      <c r="J79" s="188">
        <v>90600000</v>
      </c>
      <c r="K79" s="189" t="s">
        <v>20</v>
      </c>
      <c r="L79" s="187" t="s">
        <v>117</v>
      </c>
      <c r="M79" s="187">
        <v>6013779877</v>
      </c>
      <c r="N79" s="187"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5.5" hidden="1" x14ac:dyDescent="0.2">
      <c r="A80" s="193">
        <v>96</v>
      </c>
      <c r="B80" s="192">
        <v>81112200</v>
      </c>
      <c r="C80" s="192" t="s">
        <v>165</v>
      </c>
      <c r="D80" s="191" t="s">
        <v>77</v>
      </c>
      <c r="E80" s="191" t="s">
        <v>77</v>
      </c>
      <c r="F80" s="190">
        <v>6</v>
      </c>
      <c r="G80" s="187" t="s">
        <v>18</v>
      </c>
      <c r="H80" s="189" t="s">
        <v>19</v>
      </c>
      <c r="I80" s="188">
        <v>190000000</v>
      </c>
      <c r="J80" s="188">
        <v>190000000</v>
      </c>
      <c r="K80" s="189" t="s">
        <v>20</v>
      </c>
      <c r="L80" s="187" t="s">
        <v>117</v>
      </c>
      <c r="M80" s="187">
        <v>6013779877</v>
      </c>
      <c r="N80" s="187"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5.5" hidden="1" x14ac:dyDescent="0.2">
      <c r="A81" s="193">
        <v>97</v>
      </c>
      <c r="B81" s="192">
        <v>81112200</v>
      </c>
      <c r="C81" s="192" t="s">
        <v>166</v>
      </c>
      <c r="D81" s="191" t="s">
        <v>77</v>
      </c>
      <c r="E81" s="191" t="s">
        <v>77</v>
      </c>
      <c r="F81" s="190">
        <v>6</v>
      </c>
      <c r="G81" s="187" t="s">
        <v>18</v>
      </c>
      <c r="H81" s="189" t="s">
        <v>19</v>
      </c>
      <c r="I81" s="188">
        <v>355631500</v>
      </c>
      <c r="J81" s="188">
        <v>355631500</v>
      </c>
      <c r="K81" s="189" t="s">
        <v>20</v>
      </c>
      <c r="L81" s="187" t="s">
        <v>117</v>
      </c>
      <c r="M81" s="187">
        <v>6013779877</v>
      </c>
      <c r="N81" s="187"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38.25" hidden="1" x14ac:dyDescent="0.2">
      <c r="A82" s="193">
        <v>98</v>
      </c>
      <c r="B82" s="192">
        <v>81112200</v>
      </c>
      <c r="C82" s="192" t="s">
        <v>202</v>
      </c>
      <c r="D82" s="191" t="s">
        <v>67</v>
      </c>
      <c r="E82" s="191" t="s">
        <v>67</v>
      </c>
      <c r="F82" s="190">
        <v>8</v>
      </c>
      <c r="G82" s="187" t="s">
        <v>18</v>
      </c>
      <c r="H82" s="189" t="s">
        <v>19</v>
      </c>
      <c r="I82" s="188">
        <v>43000000</v>
      </c>
      <c r="J82" s="188">
        <v>43000000</v>
      </c>
      <c r="K82" s="189" t="s">
        <v>20</v>
      </c>
      <c r="L82" s="187" t="s">
        <v>117</v>
      </c>
      <c r="M82" s="187">
        <v>6013779877</v>
      </c>
      <c r="N82" s="187"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38.25" hidden="1" x14ac:dyDescent="0.2">
      <c r="A83" s="193">
        <v>99</v>
      </c>
      <c r="B83" s="192">
        <v>81112200</v>
      </c>
      <c r="C83" s="192" t="s">
        <v>168</v>
      </c>
      <c r="D83" s="191" t="s">
        <v>17</v>
      </c>
      <c r="E83" s="191" t="s">
        <v>17</v>
      </c>
      <c r="F83" s="190">
        <v>11</v>
      </c>
      <c r="G83" s="187" t="s">
        <v>18</v>
      </c>
      <c r="H83" s="189" t="s">
        <v>19</v>
      </c>
      <c r="I83" s="188">
        <v>12000000</v>
      </c>
      <c r="J83" s="188">
        <v>12000000</v>
      </c>
      <c r="K83" s="189" t="s">
        <v>20</v>
      </c>
      <c r="L83" s="187" t="s">
        <v>117</v>
      </c>
      <c r="M83" s="187">
        <v>6013779877</v>
      </c>
      <c r="N83" s="187"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5.5" hidden="1" x14ac:dyDescent="0.2">
      <c r="A84" s="193">
        <v>100</v>
      </c>
      <c r="B84" s="192">
        <v>81112200</v>
      </c>
      <c r="C84" s="192" t="s">
        <v>169</v>
      </c>
      <c r="D84" s="191" t="s">
        <v>207</v>
      </c>
      <c r="E84" s="191" t="s">
        <v>207</v>
      </c>
      <c r="F84" s="190">
        <v>1</v>
      </c>
      <c r="G84" s="187" t="s">
        <v>18</v>
      </c>
      <c r="H84" s="189" t="s">
        <v>19</v>
      </c>
      <c r="I84" s="188">
        <v>32000000</v>
      </c>
      <c r="J84" s="188">
        <v>32000000</v>
      </c>
      <c r="K84" s="189" t="s">
        <v>20</v>
      </c>
      <c r="L84" s="187" t="s">
        <v>117</v>
      </c>
      <c r="M84" s="187">
        <v>6013779877</v>
      </c>
      <c r="N84" s="187"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38.25" hidden="1" x14ac:dyDescent="0.2">
      <c r="A85" s="193">
        <v>101</v>
      </c>
      <c r="B85" s="192">
        <v>43211500</v>
      </c>
      <c r="C85" s="192" t="s">
        <v>170</v>
      </c>
      <c r="D85" s="191" t="s">
        <v>211</v>
      </c>
      <c r="E85" s="191" t="s">
        <v>211</v>
      </c>
      <c r="F85" s="190">
        <v>3</v>
      </c>
      <c r="G85" s="187" t="s">
        <v>171</v>
      </c>
      <c r="H85" s="191" t="s">
        <v>19</v>
      </c>
      <c r="I85" s="188">
        <v>150000000</v>
      </c>
      <c r="J85" s="188">
        <v>150000000</v>
      </c>
      <c r="K85" s="187" t="s">
        <v>20</v>
      </c>
      <c r="L85" s="187" t="s">
        <v>117</v>
      </c>
      <c r="M85" s="187">
        <v>6013779877</v>
      </c>
      <c r="N85" s="187"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8.25" hidden="1" x14ac:dyDescent="0.2">
      <c r="A86" s="193">
        <v>102</v>
      </c>
      <c r="B86" s="192">
        <v>43232100</v>
      </c>
      <c r="C86" s="192" t="s">
        <v>172</v>
      </c>
      <c r="D86" s="191" t="s">
        <v>47</v>
      </c>
      <c r="E86" s="191" t="s">
        <v>47</v>
      </c>
      <c r="F86" s="190">
        <v>2</v>
      </c>
      <c r="G86" s="187" t="s">
        <v>171</v>
      </c>
      <c r="H86" s="191" t="s">
        <v>19</v>
      </c>
      <c r="I86" s="188">
        <v>120000000</v>
      </c>
      <c r="J86" s="188">
        <v>120000000</v>
      </c>
      <c r="K86" s="187" t="s">
        <v>20</v>
      </c>
      <c r="L86" s="187" t="s">
        <v>117</v>
      </c>
      <c r="M86" s="187">
        <v>6013779877</v>
      </c>
      <c r="N86" s="187"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5.5" hidden="1" x14ac:dyDescent="0.2">
      <c r="A87" s="193">
        <v>103</v>
      </c>
      <c r="B87" s="192">
        <v>81112200</v>
      </c>
      <c r="C87" s="192" t="s">
        <v>173</v>
      </c>
      <c r="D87" s="191" t="s">
        <v>51</v>
      </c>
      <c r="E87" s="191" t="s">
        <v>51</v>
      </c>
      <c r="F87" s="190">
        <v>2</v>
      </c>
      <c r="G87" s="187" t="s">
        <v>65</v>
      </c>
      <c r="H87" s="191" t="s">
        <v>19</v>
      </c>
      <c r="I87" s="188">
        <v>28000000</v>
      </c>
      <c r="J87" s="188">
        <v>28000000</v>
      </c>
      <c r="K87" s="187" t="s">
        <v>20</v>
      </c>
      <c r="L87" s="187" t="s">
        <v>117</v>
      </c>
      <c r="M87" s="187">
        <v>6013779877</v>
      </c>
      <c r="N87" s="187"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38.25" x14ac:dyDescent="0.2">
      <c r="A88" s="186">
        <v>104</v>
      </c>
      <c r="B88" s="185">
        <v>81112200</v>
      </c>
      <c r="C88" s="185" t="s">
        <v>260</v>
      </c>
      <c r="D88" s="184" t="s">
        <v>74</v>
      </c>
      <c r="E88" s="184" t="s">
        <v>74</v>
      </c>
      <c r="F88" s="183">
        <v>2</v>
      </c>
      <c r="G88" s="181" t="s">
        <v>171</v>
      </c>
      <c r="H88" s="184" t="s">
        <v>19</v>
      </c>
      <c r="I88" s="182">
        <v>271000000</v>
      </c>
      <c r="J88" s="182">
        <v>271000000</v>
      </c>
      <c r="K88" s="181" t="s">
        <v>20</v>
      </c>
      <c r="L88" s="181" t="s">
        <v>117</v>
      </c>
      <c r="M88" s="181">
        <v>6013779877</v>
      </c>
      <c r="N88" s="181"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38.25" hidden="1" x14ac:dyDescent="0.2">
      <c r="A89" s="193">
        <v>105</v>
      </c>
      <c r="B89" s="192" t="s">
        <v>175</v>
      </c>
      <c r="C89" s="192" t="s">
        <v>176</v>
      </c>
      <c r="D89" s="191" t="s">
        <v>77</v>
      </c>
      <c r="E89" s="191" t="s">
        <v>77</v>
      </c>
      <c r="F89" s="190">
        <v>6</v>
      </c>
      <c r="G89" s="187" t="s">
        <v>39</v>
      </c>
      <c r="H89" s="189" t="s">
        <v>19</v>
      </c>
      <c r="I89" s="188">
        <v>150000000</v>
      </c>
      <c r="J89" s="188">
        <v>150000000</v>
      </c>
      <c r="K89" s="189" t="s">
        <v>20</v>
      </c>
      <c r="L89" s="187" t="s">
        <v>117</v>
      </c>
      <c r="M89" s="187">
        <v>6013779877</v>
      </c>
      <c r="N89" s="187"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5.5" hidden="1" x14ac:dyDescent="0.2">
      <c r="A90" s="193">
        <v>106</v>
      </c>
      <c r="B90" s="192" t="s">
        <v>177</v>
      </c>
      <c r="C90" s="192" t="s">
        <v>178</v>
      </c>
      <c r="D90" s="191" t="s">
        <v>51</v>
      </c>
      <c r="E90" s="191" t="s">
        <v>51</v>
      </c>
      <c r="F90" s="190">
        <v>4</v>
      </c>
      <c r="G90" s="187" t="s">
        <v>65</v>
      </c>
      <c r="H90" s="191" t="s">
        <v>19</v>
      </c>
      <c r="I90" s="188">
        <v>12000000</v>
      </c>
      <c r="J90" s="188">
        <v>12000000</v>
      </c>
      <c r="K90" s="187" t="s">
        <v>20</v>
      </c>
      <c r="L90" s="187" t="s">
        <v>117</v>
      </c>
      <c r="M90" s="187">
        <v>6013779877</v>
      </c>
      <c r="N90" s="187"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38.25" x14ac:dyDescent="0.2">
      <c r="A91" s="186">
        <v>107</v>
      </c>
      <c r="B91" s="185">
        <v>43221700</v>
      </c>
      <c r="C91" s="185" t="s">
        <v>179</v>
      </c>
      <c r="D91" s="184" t="s">
        <v>74</v>
      </c>
      <c r="E91" s="184" t="s">
        <v>74</v>
      </c>
      <c r="F91" s="183">
        <v>2</v>
      </c>
      <c r="G91" s="181" t="s">
        <v>259</v>
      </c>
      <c r="H91" s="184" t="s">
        <v>19</v>
      </c>
      <c r="I91" s="182">
        <v>52100000</v>
      </c>
      <c r="J91" s="182">
        <v>52100000</v>
      </c>
      <c r="K91" s="181" t="s">
        <v>20</v>
      </c>
      <c r="L91" s="181" t="s">
        <v>117</v>
      </c>
      <c r="M91" s="181">
        <v>6013779877</v>
      </c>
      <c r="N91" s="181"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38.25" hidden="1" x14ac:dyDescent="0.2">
      <c r="A92" s="193">
        <v>108</v>
      </c>
      <c r="B92" s="192">
        <v>80121700</v>
      </c>
      <c r="C92" s="192" t="s">
        <v>179</v>
      </c>
      <c r="D92" s="191" t="s">
        <v>17</v>
      </c>
      <c r="E92" s="191" t="s">
        <v>17</v>
      </c>
      <c r="F92" s="190">
        <v>11</v>
      </c>
      <c r="G92" s="187" t="s">
        <v>181</v>
      </c>
      <c r="H92" s="189" t="s">
        <v>19</v>
      </c>
      <c r="I92" s="188">
        <v>80146000</v>
      </c>
      <c r="J92" s="188">
        <v>80146000</v>
      </c>
      <c r="K92" s="189" t="s">
        <v>20</v>
      </c>
      <c r="L92" s="187" t="s">
        <v>117</v>
      </c>
      <c r="M92" s="187">
        <v>6013779877</v>
      </c>
      <c r="N92" s="187"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102" hidden="1" x14ac:dyDescent="0.2">
      <c r="A93" s="193">
        <v>109</v>
      </c>
      <c r="B93" s="192" t="s">
        <v>182</v>
      </c>
      <c r="C93" s="192" t="s">
        <v>230</v>
      </c>
      <c r="D93" s="191" t="s">
        <v>51</v>
      </c>
      <c r="E93" s="191" t="s">
        <v>51</v>
      </c>
      <c r="F93" s="190">
        <v>4</v>
      </c>
      <c r="G93" s="187" t="s">
        <v>181</v>
      </c>
      <c r="H93" s="189" t="s">
        <v>19</v>
      </c>
      <c r="I93" s="188">
        <v>21128000</v>
      </c>
      <c r="J93" s="188">
        <v>21128000</v>
      </c>
      <c r="K93" s="189" t="s">
        <v>20</v>
      </c>
      <c r="L93" s="187" t="s">
        <v>117</v>
      </c>
      <c r="M93" s="187">
        <v>6013779877</v>
      </c>
      <c r="N93" s="187"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38.25" hidden="1" x14ac:dyDescent="0.2">
      <c r="A94" s="193">
        <v>111</v>
      </c>
      <c r="B94" s="192" t="s">
        <v>45</v>
      </c>
      <c r="C94" s="192" t="s">
        <v>233</v>
      </c>
      <c r="D94" s="191" t="s">
        <v>67</v>
      </c>
      <c r="E94" s="191" t="s">
        <v>67</v>
      </c>
      <c r="F94" s="190">
        <v>8</v>
      </c>
      <c r="G94" s="187" t="s">
        <v>181</v>
      </c>
      <c r="H94" s="189" t="s">
        <v>19</v>
      </c>
      <c r="I94" s="188">
        <v>371100000</v>
      </c>
      <c r="J94" s="188">
        <v>371100000</v>
      </c>
      <c r="K94" s="189" t="s">
        <v>20</v>
      </c>
      <c r="L94" s="187" t="s">
        <v>21</v>
      </c>
      <c r="M94" s="187">
        <v>6013779877</v>
      </c>
      <c r="N94" s="201" t="s">
        <v>22</v>
      </c>
      <c r="O94" s="178"/>
      <c r="P94" s="178"/>
      <c r="Q94" s="178"/>
      <c r="R94" s="178"/>
      <c r="S94" s="178"/>
      <c r="T94" s="178"/>
      <c r="U94" s="178"/>
      <c r="V94" s="178"/>
      <c r="W94" s="178"/>
      <c r="X94" s="178"/>
      <c r="Y94" s="178"/>
      <c r="Z94" s="178"/>
      <c r="AA94" s="178"/>
      <c r="AB94" s="178"/>
      <c r="AC94" s="178"/>
      <c r="AD94" s="178"/>
      <c r="AE94" s="178"/>
      <c r="AF94" s="178"/>
      <c r="AG94" s="178"/>
      <c r="AH94" s="178"/>
    </row>
    <row r="95" spans="1:34" ht="38.25" hidden="1" x14ac:dyDescent="0.2">
      <c r="A95" s="193">
        <v>112</v>
      </c>
      <c r="B95" s="192" t="s">
        <v>45</v>
      </c>
      <c r="C95" s="192" t="s">
        <v>265</v>
      </c>
      <c r="D95" s="191" t="s">
        <v>74</v>
      </c>
      <c r="E95" s="191" t="s">
        <v>74</v>
      </c>
      <c r="F95" s="190">
        <v>2</v>
      </c>
      <c r="G95" s="187" t="s">
        <v>181</v>
      </c>
      <c r="H95" s="189" t="s">
        <v>19</v>
      </c>
      <c r="I95" s="188">
        <v>698816650</v>
      </c>
      <c r="J95" s="188">
        <v>698816650</v>
      </c>
      <c r="K95" s="189" t="s">
        <v>20</v>
      </c>
      <c r="L95" s="187" t="s">
        <v>236</v>
      </c>
      <c r="M95" s="187">
        <v>6013779877</v>
      </c>
      <c r="N95" s="104" t="s">
        <v>237</v>
      </c>
      <c r="O95" s="178"/>
      <c r="P95" s="178"/>
      <c r="Q95" s="178"/>
      <c r="R95" s="178"/>
      <c r="S95" s="178"/>
      <c r="T95" s="178"/>
      <c r="U95" s="178"/>
      <c r="V95" s="178"/>
      <c r="W95" s="178"/>
      <c r="X95" s="178"/>
      <c r="Y95" s="178"/>
      <c r="Z95" s="178"/>
      <c r="AA95" s="178"/>
      <c r="AB95" s="178"/>
      <c r="AC95" s="178"/>
      <c r="AD95" s="178"/>
      <c r="AE95" s="178"/>
      <c r="AF95" s="178"/>
      <c r="AG95" s="178"/>
      <c r="AH95" s="178"/>
    </row>
    <row r="96" spans="1:34" ht="63.75" hidden="1" x14ac:dyDescent="0.2">
      <c r="A96" s="193">
        <v>113</v>
      </c>
      <c r="B96" s="192" t="s">
        <v>217</v>
      </c>
      <c r="C96" s="192" t="s">
        <v>216</v>
      </c>
      <c r="D96" s="191" t="s">
        <v>77</v>
      </c>
      <c r="E96" s="191" t="s">
        <v>77</v>
      </c>
      <c r="F96" s="190">
        <v>6</v>
      </c>
      <c r="G96" s="187" t="s">
        <v>215</v>
      </c>
      <c r="H96" s="189" t="s">
        <v>19</v>
      </c>
      <c r="I96" s="188">
        <v>78917800</v>
      </c>
      <c r="J96" s="188">
        <v>78917800</v>
      </c>
      <c r="K96" s="189" t="s">
        <v>20</v>
      </c>
      <c r="L96" s="187" t="s">
        <v>117</v>
      </c>
      <c r="M96" s="187">
        <v>6013779877</v>
      </c>
      <c r="N96" s="104"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38.25" hidden="1" x14ac:dyDescent="0.2">
      <c r="A97" s="193">
        <v>115</v>
      </c>
      <c r="B97" s="192" t="s">
        <v>223</v>
      </c>
      <c r="C97" s="192" t="s">
        <v>224</v>
      </c>
      <c r="D97" s="191" t="s">
        <v>53</v>
      </c>
      <c r="E97" s="191" t="s">
        <v>53</v>
      </c>
      <c r="F97" s="190">
        <v>5</v>
      </c>
      <c r="G97" s="200" t="s">
        <v>225</v>
      </c>
      <c r="H97" s="199" t="s">
        <v>19</v>
      </c>
      <c r="I97" s="198">
        <v>3550550</v>
      </c>
      <c r="J97" s="198">
        <v>3550550</v>
      </c>
      <c r="K97" s="197" t="s">
        <v>20</v>
      </c>
      <c r="L97" s="187" t="s">
        <v>21</v>
      </c>
      <c r="M97" s="187">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43.9" hidden="1" customHeight="1" x14ac:dyDescent="0.2">
      <c r="A98" s="193">
        <v>116</v>
      </c>
      <c r="B98" s="192" t="s">
        <v>35</v>
      </c>
      <c r="C98" s="192" t="s">
        <v>36</v>
      </c>
      <c r="D98" s="191" t="s">
        <v>53</v>
      </c>
      <c r="E98" s="191" t="s">
        <v>53</v>
      </c>
      <c r="F98" s="190">
        <v>5</v>
      </c>
      <c r="G98" s="187" t="s">
        <v>18</v>
      </c>
      <c r="H98" s="196" t="s">
        <v>19</v>
      </c>
      <c r="I98" s="195">
        <v>24426379</v>
      </c>
      <c r="J98" s="195">
        <v>24426379</v>
      </c>
      <c r="K98" s="189" t="s">
        <v>20</v>
      </c>
      <c r="L98" s="187" t="s">
        <v>21</v>
      </c>
      <c r="M98" s="187">
        <v>6013779877</v>
      </c>
      <c r="N98" s="187"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 hidden="1" customHeight="1" x14ac:dyDescent="0.2">
      <c r="A99" s="193">
        <v>117</v>
      </c>
      <c r="B99" s="192">
        <v>85101601</v>
      </c>
      <c r="C99" s="192" t="s">
        <v>32</v>
      </c>
      <c r="D99" s="191" t="s">
        <v>51</v>
      </c>
      <c r="E99" s="191" t="s">
        <v>51</v>
      </c>
      <c r="F99" s="190">
        <v>4</v>
      </c>
      <c r="G99" s="187" t="s">
        <v>18</v>
      </c>
      <c r="H99" s="189" t="s">
        <v>19</v>
      </c>
      <c r="I99" s="194">
        <v>8972172</v>
      </c>
      <c r="J99" s="188">
        <v>11962896</v>
      </c>
      <c r="K99" s="189" t="s">
        <v>20</v>
      </c>
      <c r="L99" s="187" t="s">
        <v>21</v>
      </c>
      <c r="M99" s="187">
        <v>6013779877</v>
      </c>
      <c r="N99" s="104"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 hidden="1" customHeight="1" x14ac:dyDescent="0.2">
      <c r="A100" s="193">
        <v>118</v>
      </c>
      <c r="B100" s="192" t="s">
        <v>33</v>
      </c>
      <c r="C100" s="192" t="s">
        <v>34</v>
      </c>
      <c r="D100" s="191" t="s">
        <v>226</v>
      </c>
      <c r="E100" s="191" t="s">
        <v>226</v>
      </c>
      <c r="F100" s="190">
        <v>5</v>
      </c>
      <c r="G100" s="187" t="s">
        <v>18</v>
      </c>
      <c r="H100" s="189" t="s">
        <v>19</v>
      </c>
      <c r="I100" s="188">
        <v>18693536</v>
      </c>
      <c r="J100" s="188">
        <v>18693536</v>
      </c>
      <c r="K100" s="189" t="s">
        <v>20</v>
      </c>
      <c r="L100" s="187" t="s">
        <v>21</v>
      </c>
      <c r="M100" s="187">
        <v>6013779877</v>
      </c>
      <c r="N100" s="187"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75.599999999999994" hidden="1" customHeight="1" x14ac:dyDescent="0.2">
      <c r="A101" s="193">
        <v>119</v>
      </c>
      <c r="B101" s="192" t="s">
        <v>30</v>
      </c>
      <c r="C101" s="192" t="s">
        <v>235</v>
      </c>
      <c r="D101" s="191" t="s">
        <v>51</v>
      </c>
      <c r="E101" s="191" t="s">
        <v>51</v>
      </c>
      <c r="F101" s="190">
        <v>4</v>
      </c>
      <c r="G101" s="187" t="s">
        <v>18</v>
      </c>
      <c r="H101" s="189" t="s">
        <v>19</v>
      </c>
      <c r="I101" s="188">
        <v>20000000</v>
      </c>
      <c r="J101" s="188">
        <v>20000000</v>
      </c>
      <c r="K101" s="189" t="s">
        <v>20</v>
      </c>
      <c r="L101" s="187" t="s">
        <v>236</v>
      </c>
      <c r="M101" s="187">
        <v>6013779877</v>
      </c>
      <c r="N101" s="104" t="s">
        <v>237</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40.9" hidden="1" customHeight="1" x14ac:dyDescent="0.2">
      <c r="A102" s="193">
        <v>120</v>
      </c>
      <c r="B102" s="192" t="s">
        <v>238</v>
      </c>
      <c r="C102" s="192" t="s">
        <v>239</v>
      </c>
      <c r="D102" s="191" t="s">
        <v>211</v>
      </c>
      <c r="E102" s="191" t="s">
        <v>211</v>
      </c>
      <c r="F102" s="190">
        <v>2</v>
      </c>
      <c r="G102" s="187" t="s">
        <v>171</v>
      </c>
      <c r="H102" s="189" t="s">
        <v>19</v>
      </c>
      <c r="I102" s="188">
        <v>120000000</v>
      </c>
      <c r="J102" s="188">
        <v>120000000</v>
      </c>
      <c r="K102" s="189" t="s">
        <v>20</v>
      </c>
      <c r="L102" s="187" t="s">
        <v>117</v>
      </c>
      <c r="M102" s="187">
        <v>6013779877</v>
      </c>
      <c r="N102" s="104"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9" hidden="1" customHeight="1" x14ac:dyDescent="0.2">
      <c r="A103" s="193">
        <v>121</v>
      </c>
      <c r="B103" s="192" t="s">
        <v>254</v>
      </c>
      <c r="C103" s="192" t="s">
        <v>255</v>
      </c>
      <c r="D103" s="191" t="s">
        <v>211</v>
      </c>
      <c r="E103" s="191" t="s">
        <v>211</v>
      </c>
      <c r="F103" s="190">
        <v>1</v>
      </c>
      <c r="G103" s="187" t="s">
        <v>171</v>
      </c>
      <c r="H103" s="189" t="s">
        <v>19</v>
      </c>
      <c r="I103" s="188">
        <v>52000000</v>
      </c>
      <c r="J103" s="188">
        <v>52000000</v>
      </c>
      <c r="K103" s="189" t="s">
        <v>20</v>
      </c>
      <c r="L103" s="187" t="s">
        <v>117</v>
      </c>
      <c r="M103" s="187">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113.45" hidden="1" customHeight="1" x14ac:dyDescent="0.2">
      <c r="A104" s="193">
        <v>122</v>
      </c>
      <c r="B104" s="192" t="s">
        <v>249</v>
      </c>
      <c r="C104" s="192" t="s">
        <v>248</v>
      </c>
      <c r="D104" s="191" t="s">
        <v>211</v>
      </c>
      <c r="E104" s="191" t="s">
        <v>211</v>
      </c>
      <c r="F104" s="190">
        <v>3</v>
      </c>
      <c r="G104" s="187" t="s">
        <v>181</v>
      </c>
      <c r="H104" s="189" t="s">
        <v>19</v>
      </c>
      <c r="I104" s="188" t="s">
        <v>250</v>
      </c>
      <c r="J104" s="188" t="s">
        <v>250</v>
      </c>
      <c r="K104" s="187" t="s">
        <v>251</v>
      </c>
      <c r="L104" s="187" t="s">
        <v>236</v>
      </c>
      <c r="M104" s="187">
        <v>6013779877</v>
      </c>
      <c r="N104" s="104" t="s">
        <v>237</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70.150000000000006" hidden="1" customHeight="1" x14ac:dyDescent="0.2">
      <c r="A105" s="193">
        <v>123</v>
      </c>
      <c r="B105" s="192">
        <v>81112200</v>
      </c>
      <c r="C105" s="192" t="s">
        <v>258</v>
      </c>
      <c r="D105" s="191" t="s">
        <v>211</v>
      </c>
      <c r="E105" s="191" t="s">
        <v>211</v>
      </c>
      <c r="F105" s="190">
        <v>2</v>
      </c>
      <c r="G105" s="187">
        <v>1</v>
      </c>
      <c r="H105" s="189" t="s">
        <v>83</v>
      </c>
      <c r="I105" s="188">
        <v>104500000</v>
      </c>
      <c r="J105" s="187">
        <v>104500000</v>
      </c>
      <c r="K105" s="187" t="s">
        <v>20</v>
      </c>
      <c r="L105" s="187" t="s">
        <v>117</v>
      </c>
      <c r="M105" s="187">
        <v>6013779877</v>
      </c>
      <c r="N105" s="187"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63" hidden="1" customHeight="1" x14ac:dyDescent="0.2">
      <c r="A106" s="193">
        <v>124</v>
      </c>
      <c r="B106" s="192" t="s">
        <v>257</v>
      </c>
      <c r="C106" s="192" t="s">
        <v>256</v>
      </c>
      <c r="D106" s="191" t="s">
        <v>211</v>
      </c>
      <c r="E106" s="191" t="s">
        <v>211</v>
      </c>
      <c r="F106" s="190">
        <v>2</v>
      </c>
      <c r="G106" s="187">
        <v>1</v>
      </c>
      <c r="H106" s="189" t="s">
        <v>225</v>
      </c>
      <c r="I106" s="188">
        <v>45500000</v>
      </c>
      <c r="J106" s="187">
        <v>45500000</v>
      </c>
      <c r="K106" s="187" t="s">
        <v>20</v>
      </c>
      <c r="L106" s="187" t="s">
        <v>117</v>
      </c>
      <c r="M106" s="187">
        <v>6013779877</v>
      </c>
      <c r="N106" s="187"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hidden="1" customHeight="1" x14ac:dyDescent="0.2">
      <c r="A107" s="193">
        <v>125</v>
      </c>
      <c r="B107" s="192" t="s">
        <v>271</v>
      </c>
      <c r="C107" s="192" t="s">
        <v>272</v>
      </c>
      <c r="D107" s="191" t="s">
        <v>74</v>
      </c>
      <c r="E107" s="191" t="s">
        <v>207</v>
      </c>
      <c r="F107" s="190">
        <v>1</v>
      </c>
      <c r="G107" s="187">
        <v>1</v>
      </c>
      <c r="H107" s="189" t="s">
        <v>273</v>
      </c>
      <c r="I107" s="188">
        <v>234000000</v>
      </c>
      <c r="J107" s="187">
        <v>234000000</v>
      </c>
      <c r="K107" s="187" t="s">
        <v>20</v>
      </c>
      <c r="L107" s="187" t="s">
        <v>270</v>
      </c>
      <c r="M107" s="187">
        <v>6013779877</v>
      </c>
      <c r="N107" s="104" t="s">
        <v>267</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63" hidden="1" customHeight="1" x14ac:dyDescent="0.2">
      <c r="A108" s="193">
        <v>126</v>
      </c>
      <c r="B108" s="192" t="s">
        <v>274</v>
      </c>
      <c r="C108" s="192" t="s">
        <v>275</v>
      </c>
      <c r="D108" s="191" t="s">
        <v>74</v>
      </c>
      <c r="E108" s="191" t="s">
        <v>207</v>
      </c>
      <c r="F108" s="190">
        <v>1</v>
      </c>
      <c r="G108" s="187">
        <v>1</v>
      </c>
      <c r="H108" s="189" t="s">
        <v>273</v>
      </c>
      <c r="I108" s="188">
        <v>180000000</v>
      </c>
      <c r="J108" s="187">
        <v>180000000</v>
      </c>
      <c r="K108" s="187" t="s">
        <v>20</v>
      </c>
      <c r="L108" s="187" t="s">
        <v>270</v>
      </c>
      <c r="M108" s="187">
        <v>6013779877</v>
      </c>
      <c r="N108" s="104" t="s">
        <v>267</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15.75" hidden="1" x14ac:dyDescent="0.2">
      <c r="A109" s="193">
        <v>127</v>
      </c>
      <c r="B109" s="192"/>
      <c r="C109" s="192"/>
      <c r="D109" s="191"/>
      <c r="E109" s="191"/>
      <c r="F109" s="190"/>
      <c r="G109" s="187"/>
      <c r="H109" s="189"/>
      <c r="I109" s="188"/>
      <c r="J109" s="187"/>
      <c r="K109" s="187"/>
      <c r="L109" s="187"/>
      <c r="M109" s="187"/>
      <c r="N109" s="187"/>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5.75" customHeight="1" x14ac:dyDescent="0.2">
      <c r="A110" s="180"/>
      <c r="B110" s="178"/>
      <c r="C110" s="178"/>
      <c r="D110" s="178"/>
      <c r="E110" s="178"/>
      <c r="F110" s="178"/>
      <c r="G110" s="178"/>
      <c r="H110" s="178"/>
      <c r="I110" s="179"/>
      <c r="J110" s="179"/>
      <c r="K110" s="178"/>
      <c r="L110" s="178"/>
      <c r="M110" s="178"/>
      <c r="N110" s="178"/>
      <c r="O110" s="178"/>
    </row>
    <row r="111" spans="1:34" ht="15.75" customHeight="1" x14ac:dyDescent="0.2">
      <c r="A111" s="180"/>
      <c r="B111" s="178"/>
      <c r="C111" s="178"/>
      <c r="D111" s="178"/>
      <c r="E111" s="178"/>
      <c r="F111" s="178"/>
      <c r="G111" s="178"/>
      <c r="H111" s="178"/>
      <c r="I111" s="179"/>
      <c r="J111" s="179"/>
      <c r="K111" s="178"/>
      <c r="L111" s="178"/>
      <c r="M111" s="178"/>
      <c r="N111" s="178"/>
      <c r="O111" s="178"/>
    </row>
    <row r="112" spans="1:34" ht="15.75" customHeight="1" x14ac:dyDescent="0.2">
      <c r="A112" s="180"/>
      <c r="B112" s="178"/>
      <c r="C112" s="178"/>
      <c r="D112" s="178"/>
      <c r="E112" s="178"/>
      <c r="F112" s="178"/>
      <c r="G112" s="178"/>
      <c r="H112" s="178"/>
      <c r="I112" s="179"/>
      <c r="J112" s="179"/>
      <c r="K112" s="178"/>
      <c r="L112" s="178"/>
      <c r="M112" s="178"/>
      <c r="N112" s="178"/>
      <c r="O112" s="178"/>
    </row>
    <row r="113" spans="1:15" ht="15.75" customHeight="1" x14ac:dyDescent="0.2">
      <c r="A113" s="180"/>
      <c r="B113" s="178"/>
      <c r="C113" s="178"/>
      <c r="D113" s="178"/>
      <c r="E113" s="178"/>
      <c r="F113" s="178"/>
      <c r="G113" s="178"/>
      <c r="H113" s="178"/>
      <c r="I113" s="179"/>
      <c r="J113" s="179"/>
      <c r="K113" s="178"/>
      <c r="L113" s="178"/>
      <c r="M113" s="178"/>
      <c r="N113" s="178"/>
      <c r="O113" s="178"/>
    </row>
    <row r="114" spans="1:15" ht="15.75" customHeight="1" x14ac:dyDescent="0.2">
      <c r="A114" s="180"/>
      <c r="B114" s="178"/>
      <c r="C114" s="178"/>
      <c r="D114" s="178"/>
      <c r="E114" s="178"/>
      <c r="F114" s="178"/>
      <c r="G114" s="178"/>
      <c r="H114" s="178"/>
      <c r="I114" s="179"/>
      <c r="J114" s="179"/>
      <c r="K114" s="178"/>
      <c r="L114" s="178"/>
      <c r="M114" s="178"/>
      <c r="N114" s="178"/>
      <c r="O114" s="178"/>
    </row>
    <row r="115" spans="1:15" ht="15.75" customHeight="1" x14ac:dyDescent="0.2">
      <c r="A115" s="180"/>
      <c r="B115" s="178"/>
      <c r="C115" s="178"/>
      <c r="D115" s="178"/>
      <c r="E115" s="178"/>
      <c r="F115" s="178"/>
      <c r="G115" s="178"/>
      <c r="H115" s="178"/>
      <c r="I115" s="179"/>
      <c r="J115" s="179"/>
      <c r="K115" s="178"/>
      <c r="L115" s="178"/>
      <c r="M115" s="178"/>
      <c r="N115" s="178"/>
      <c r="O115" s="178"/>
    </row>
    <row r="116" spans="1:15" ht="15.75" customHeight="1" x14ac:dyDescent="0.2">
      <c r="A116" s="180"/>
      <c r="B116" s="178"/>
      <c r="C116" s="178"/>
      <c r="D116" s="178"/>
      <c r="E116" s="178"/>
      <c r="F116" s="178"/>
      <c r="G116" s="178"/>
      <c r="H116" s="178"/>
      <c r="I116" s="179"/>
      <c r="J116" s="179"/>
      <c r="K116" s="178"/>
      <c r="L116" s="178"/>
      <c r="M116" s="178"/>
      <c r="N116" s="178"/>
      <c r="O116" s="178"/>
    </row>
    <row r="117" spans="1:15" ht="15.75" customHeight="1" x14ac:dyDescent="0.2">
      <c r="A117" s="180"/>
      <c r="B117" s="178"/>
      <c r="C117" s="178"/>
      <c r="D117" s="178"/>
      <c r="E117" s="178"/>
      <c r="F117" s="178"/>
      <c r="G117" s="178"/>
      <c r="H117" s="178"/>
      <c r="I117" s="179"/>
      <c r="J117" s="179"/>
      <c r="K117" s="178"/>
      <c r="L117" s="178"/>
      <c r="M117" s="178"/>
      <c r="N117" s="178"/>
      <c r="O117" s="178"/>
    </row>
    <row r="118" spans="1:15" ht="15.75" customHeight="1" x14ac:dyDescent="0.2">
      <c r="A118" s="180"/>
      <c r="B118" s="178"/>
      <c r="C118" s="178"/>
      <c r="D118" s="178"/>
      <c r="E118" s="178"/>
      <c r="F118" s="178"/>
      <c r="G118" s="178"/>
      <c r="H118" s="178"/>
      <c r="I118" s="179"/>
      <c r="J118" s="179"/>
      <c r="K118" s="178"/>
      <c r="L118" s="178"/>
      <c r="M118" s="178"/>
      <c r="N118" s="178"/>
      <c r="O118" s="178"/>
    </row>
    <row r="119" spans="1:15" ht="15.75" customHeight="1" x14ac:dyDescent="0.2">
      <c r="A119" s="180"/>
      <c r="B119" s="178"/>
      <c r="C119" s="178"/>
      <c r="D119" s="178"/>
      <c r="E119" s="178"/>
      <c r="F119" s="178"/>
      <c r="G119" s="178"/>
      <c r="H119" s="178"/>
      <c r="I119" s="179"/>
      <c r="J119" s="179"/>
      <c r="K119" s="178"/>
      <c r="L119" s="178"/>
      <c r="M119" s="178"/>
      <c r="N119" s="178"/>
      <c r="O119" s="178"/>
    </row>
    <row r="120" spans="1:15" ht="15.75" customHeight="1" x14ac:dyDescent="0.2">
      <c r="A120" s="180"/>
      <c r="B120" s="178"/>
      <c r="C120" s="178"/>
      <c r="D120" s="178"/>
      <c r="E120" s="178"/>
      <c r="F120" s="178"/>
      <c r="G120" s="178"/>
      <c r="H120" s="178"/>
      <c r="I120" s="179"/>
      <c r="J120" s="179"/>
      <c r="K120" s="178"/>
      <c r="L120" s="178"/>
      <c r="M120" s="178"/>
      <c r="N120" s="178"/>
      <c r="O120" s="178"/>
    </row>
    <row r="121" spans="1:15" ht="15.75" customHeight="1" x14ac:dyDescent="0.2">
      <c r="A121" s="180"/>
      <c r="B121" s="178"/>
      <c r="C121" s="178"/>
      <c r="D121" s="178"/>
      <c r="E121" s="178"/>
      <c r="F121" s="178"/>
      <c r="G121" s="178"/>
      <c r="H121" s="178"/>
      <c r="I121" s="179"/>
      <c r="J121" s="179"/>
      <c r="K121" s="178"/>
      <c r="L121" s="178"/>
      <c r="M121" s="178"/>
      <c r="N121" s="178"/>
      <c r="O121" s="178"/>
    </row>
    <row r="122" spans="1:15" ht="15.75" customHeight="1" x14ac:dyDescent="0.2">
      <c r="A122" s="180"/>
      <c r="B122" s="178"/>
      <c r="C122" s="178"/>
      <c r="D122" s="178"/>
      <c r="E122" s="178"/>
      <c r="F122" s="178"/>
      <c r="G122" s="178"/>
      <c r="H122" s="178"/>
      <c r="I122" s="179"/>
      <c r="J122" s="179"/>
      <c r="K122" s="178"/>
      <c r="L122" s="178"/>
      <c r="M122" s="178"/>
      <c r="N122" s="178"/>
      <c r="O122" s="178"/>
    </row>
    <row r="123" spans="1:15" ht="15.75" customHeight="1" x14ac:dyDescent="0.2">
      <c r="A123" s="180"/>
      <c r="B123" s="178"/>
      <c r="C123" s="178"/>
      <c r="D123" s="178"/>
      <c r="E123" s="178"/>
      <c r="F123" s="178"/>
      <c r="G123" s="178"/>
      <c r="H123" s="178"/>
      <c r="I123" s="179"/>
      <c r="J123" s="179"/>
      <c r="K123" s="178"/>
      <c r="L123" s="178"/>
      <c r="M123" s="178"/>
      <c r="N123" s="178"/>
      <c r="O123" s="178"/>
    </row>
    <row r="124" spans="1:15" ht="15.75" customHeight="1" x14ac:dyDescent="0.2">
      <c r="A124" s="180"/>
      <c r="B124" s="178"/>
      <c r="C124" s="178"/>
      <c r="D124" s="178"/>
      <c r="E124" s="178"/>
      <c r="F124" s="178"/>
      <c r="G124" s="178"/>
      <c r="H124" s="178"/>
      <c r="I124" s="179"/>
      <c r="J124" s="179"/>
      <c r="K124" s="178"/>
      <c r="L124" s="178"/>
      <c r="M124" s="178"/>
      <c r="N124" s="178"/>
      <c r="O124" s="178"/>
    </row>
    <row r="125" spans="1:15" ht="15.75" customHeight="1" x14ac:dyDescent="0.2">
      <c r="A125" s="180"/>
      <c r="B125" s="178"/>
      <c r="C125" s="178"/>
      <c r="D125" s="178"/>
      <c r="E125" s="178"/>
      <c r="F125" s="178"/>
      <c r="G125" s="178"/>
      <c r="H125" s="178"/>
      <c r="I125" s="179"/>
      <c r="J125" s="179"/>
      <c r="K125" s="178"/>
      <c r="L125" s="178"/>
      <c r="M125" s="178"/>
      <c r="N125" s="178"/>
      <c r="O125" s="178"/>
    </row>
    <row r="126" spans="1:15" ht="15.75" customHeight="1" x14ac:dyDescent="0.2">
      <c r="A126" s="180"/>
      <c r="B126" s="178"/>
      <c r="C126" s="178"/>
      <c r="D126" s="178"/>
      <c r="E126" s="178"/>
      <c r="F126" s="178"/>
      <c r="G126" s="178"/>
      <c r="H126" s="178"/>
      <c r="I126" s="179"/>
      <c r="J126" s="179"/>
      <c r="K126" s="178"/>
      <c r="L126" s="178"/>
      <c r="M126" s="178"/>
      <c r="N126" s="178"/>
      <c r="O126" s="178"/>
    </row>
    <row r="127" spans="1:15" ht="15.75" customHeight="1" x14ac:dyDescent="0.2">
      <c r="A127" s="180"/>
      <c r="B127" s="178"/>
      <c r="C127" s="178"/>
      <c r="D127" s="178"/>
      <c r="E127" s="178"/>
      <c r="F127" s="178"/>
      <c r="G127" s="178"/>
      <c r="H127" s="178"/>
      <c r="I127" s="179"/>
      <c r="J127" s="179"/>
      <c r="K127" s="178"/>
      <c r="L127" s="178"/>
      <c r="M127" s="178"/>
      <c r="N127" s="178"/>
      <c r="O127" s="178"/>
    </row>
    <row r="128" spans="1:15" ht="15.75" customHeight="1" x14ac:dyDescent="0.2">
      <c r="A128" s="180"/>
      <c r="B128" s="178"/>
      <c r="C128" s="178"/>
      <c r="D128" s="178"/>
      <c r="E128" s="178"/>
      <c r="F128" s="178"/>
      <c r="G128" s="178"/>
      <c r="H128" s="178"/>
      <c r="I128" s="179"/>
      <c r="J128" s="179"/>
      <c r="K128" s="178"/>
      <c r="L128" s="178"/>
      <c r="M128" s="178"/>
      <c r="N128" s="178"/>
      <c r="O128" s="178"/>
    </row>
    <row r="129" spans="1:15" ht="15.75" customHeight="1" x14ac:dyDescent="0.2">
      <c r="A129" s="180"/>
      <c r="B129" s="178"/>
      <c r="C129" s="178"/>
      <c r="D129" s="178"/>
      <c r="E129" s="178"/>
      <c r="F129" s="178"/>
      <c r="G129" s="178"/>
      <c r="H129" s="178"/>
      <c r="I129" s="179"/>
      <c r="J129" s="179"/>
      <c r="K129" s="178"/>
      <c r="L129" s="178"/>
      <c r="M129" s="178"/>
      <c r="N129" s="178"/>
      <c r="O129" s="178"/>
    </row>
    <row r="130" spans="1:15" ht="15.75" customHeight="1" x14ac:dyDescent="0.2">
      <c r="A130" s="180"/>
      <c r="B130" s="178"/>
      <c r="C130" s="178"/>
      <c r="D130" s="178"/>
      <c r="E130" s="178"/>
      <c r="F130" s="178"/>
      <c r="G130" s="178"/>
      <c r="H130" s="178"/>
      <c r="I130" s="179"/>
      <c r="J130" s="179"/>
      <c r="K130" s="178"/>
      <c r="L130" s="178"/>
      <c r="M130" s="178"/>
      <c r="N130" s="178"/>
      <c r="O130" s="178"/>
    </row>
    <row r="131" spans="1:15" ht="15.75" customHeight="1" x14ac:dyDescent="0.2">
      <c r="A131" s="180"/>
      <c r="B131" s="178"/>
      <c r="C131" s="178"/>
      <c r="D131" s="178"/>
      <c r="E131" s="178"/>
      <c r="F131" s="178"/>
      <c r="G131" s="178"/>
      <c r="H131" s="178"/>
      <c r="I131" s="179"/>
      <c r="J131" s="179"/>
      <c r="K131" s="178"/>
      <c r="L131" s="178"/>
      <c r="M131" s="178"/>
      <c r="N131" s="178"/>
      <c r="O131" s="178"/>
    </row>
    <row r="132" spans="1:15" ht="15.75" customHeight="1" x14ac:dyDescent="0.2">
      <c r="A132" s="180"/>
      <c r="B132" s="178"/>
      <c r="C132" s="178"/>
      <c r="D132" s="178"/>
      <c r="E132" s="178"/>
      <c r="F132" s="178"/>
      <c r="G132" s="178"/>
      <c r="H132" s="178"/>
      <c r="I132" s="179"/>
      <c r="J132" s="179"/>
      <c r="K132" s="178"/>
      <c r="L132" s="178"/>
      <c r="M132" s="178"/>
      <c r="N132" s="178"/>
      <c r="O132" s="178"/>
    </row>
    <row r="133" spans="1:15" ht="15.75" customHeight="1" x14ac:dyDescent="0.2">
      <c r="A133" s="180"/>
      <c r="B133" s="178"/>
      <c r="C133" s="178"/>
      <c r="D133" s="178"/>
      <c r="E133" s="178"/>
      <c r="F133" s="178"/>
      <c r="G133" s="178"/>
      <c r="H133" s="178"/>
      <c r="I133" s="179"/>
      <c r="J133" s="179"/>
      <c r="K133" s="178"/>
      <c r="L133" s="178"/>
      <c r="M133" s="178"/>
      <c r="N133" s="178"/>
      <c r="O133" s="178"/>
    </row>
    <row r="134" spans="1:15" ht="15.75" customHeight="1" x14ac:dyDescent="0.2">
      <c r="A134" s="180"/>
      <c r="B134" s="178"/>
      <c r="C134" s="178"/>
      <c r="D134" s="178"/>
      <c r="E134" s="178"/>
      <c r="F134" s="178"/>
      <c r="G134" s="178"/>
      <c r="H134" s="178"/>
      <c r="I134" s="179"/>
      <c r="J134" s="179"/>
      <c r="K134" s="178"/>
      <c r="L134" s="178"/>
      <c r="M134" s="178"/>
      <c r="N134" s="178"/>
      <c r="O134" s="178"/>
    </row>
    <row r="135" spans="1:15" ht="15.75" customHeight="1" x14ac:dyDescent="0.2">
      <c r="A135" s="180"/>
      <c r="B135" s="178"/>
      <c r="C135" s="178"/>
      <c r="D135" s="178"/>
      <c r="E135" s="178"/>
      <c r="F135" s="178"/>
      <c r="G135" s="178"/>
      <c r="H135" s="178"/>
      <c r="I135" s="179"/>
      <c r="J135" s="179"/>
      <c r="K135" s="178"/>
      <c r="L135" s="178"/>
      <c r="M135" s="178"/>
      <c r="N135" s="178"/>
      <c r="O135" s="178"/>
    </row>
    <row r="136" spans="1:15" ht="15.75" customHeight="1" x14ac:dyDescent="0.2">
      <c r="A136" s="180"/>
      <c r="B136" s="178"/>
      <c r="C136" s="178"/>
      <c r="D136" s="178"/>
      <c r="E136" s="178"/>
      <c r="F136" s="178"/>
      <c r="G136" s="178"/>
      <c r="H136" s="178"/>
      <c r="I136" s="179"/>
      <c r="J136" s="179"/>
      <c r="K136" s="178"/>
      <c r="L136" s="178"/>
      <c r="M136" s="178"/>
      <c r="N136" s="178"/>
      <c r="O136" s="178"/>
    </row>
    <row r="137" spans="1:15" ht="15.75" customHeight="1" x14ac:dyDescent="0.2">
      <c r="A137" s="180"/>
      <c r="B137" s="178"/>
      <c r="C137" s="178"/>
      <c r="D137" s="178"/>
      <c r="E137" s="178"/>
      <c r="F137" s="178"/>
      <c r="G137" s="178"/>
      <c r="H137" s="178"/>
      <c r="I137" s="179"/>
      <c r="J137" s="179"/>
      <c r="K137" s="178"/>
      <c r="L137" s="178"/>
      <c r="M137" s="178"/>
      <c r="N137" s="178"/>
      <c r="O137" s="178"/>
    </row>
    <row r="138" spans="1:15" ht="15.75" customHeight="1" x14ac:dyDescent="0.2">
      <c r="A138" s="180"/>
      <c r="B138" s="178"/>
      <c r="C138" s="178"/>
      <c r="D138" s="178"/>
      <c r="E138" s="178"/>
      <c r="F138" s="178"/>
      <c r="G138" s="178"/>
      <c r="H138" s="178"/>
      <c r="I138" s="179"/>
      <c r="J138" s="179"/>
      <c r="K138" s="178"/>
      <c r="L138" s="178"/>
      <c r="M138" s="178"/>
      <c r="N138" s="178"/>
      <c r="O138" s="178"/>
    </row>
    <row r="139" spans="1:15" ht="15.75" customHeight="1" x14ac:dyDescent="0.2">
      <c r="A139" s="180"/>
      <c r="B139" s="178"/>
      <c r="C139" s="178"/>
      <c r="D139" s="178"/>
      <c r="E139" s="178"/>
      <c r="F139" s="178"/>
      <c r="G139" s="178"/>
      <c r="H139" s="178"/>
      <c r="I139" s="179"/>
      <c r="J139" s="179"/>
      <c r="K139" s="178"/>
      <c r="L139" s="178"/>
      <c r="M139" s="178"/>
      <c r="N139" s="178"/>
      <c r="O139" s="178"/>
    </row>
    <row r="140" spans="1:15" ht="15.75" customHeight="1" x14ac:dyDescent="0.2">
      <c r="A140" s="180"/>
      <c r="B140" s="178"/>
      <c r="C140" s="178"/>
      <c r="D140" s="178"/>
      <c r="E140" s="178"/>
      <c r="F140" s="178"/>
      <c r="G140" s="178"/>
      <c r="H140" s="178"/>
      <c r="I140" s="179"/>
      <c r="J140" s="179"/>
      <c r="K140" s="178"/>
      <c r="L140" s="178"/>
      <c r="M140" s="178"/>
      <c r="N140" s="178"/>
      <c r="O140" s="178"/>
    </row>
    <row r="141" spans="1:15" ht="15.75" customHeight="1" x14ac:dyDescent="0.2">
      <c r="A141" s="180"/>
      <c r="B141" s="178"/>
      <c r="C141" s="178"/>
      <c r="D141" s="178"/>
      <c r="E141" s="178"/>
      <c r="F141" s="178"/>
      <c r="G141" s="178"/>
      <c r="H141" s="178"/>
      <c r="I141" s="179"/>
      <c r="J141" s="179"/>
      <c r="K141" s="178"/>
      <c r="L141" s="178"/>
      <c r="M141" s="178"/>
      <c r="N141" s="178"/>
      <c r="O141" s="178"/>
    </row>
    <row r="142" spans="1:15" ht="15.75" customHeight="1" x14ac:dyDescent="0.2">
      <c r="A142" s="180"/>
      <c r="B142" s="178"/>
      <c r="C142" s="178"/>
      <c r="D142" s="178"/>
      <c r="E142" s="178"/>
      <c r="F142" s="178"/>
      <c r="G142" s="178"/>
      <c r="H142" s="178"/>
      <c r="I142" s="179"/>
      <c r="J142" s="179"/>
      <c r="K142" s="178"/>
      <c r="L142" s="178"/>
      <c r="M142" s="178"/>
      <c r="N142" s="178"/>
      <c r="O142" s="178"/>
    </row>
    <row r="143" spans="1:15" ht="15.75" customHeight="1" x14ac:dyDescent="0.2">
      <c r="A143" s="180"/>
      <c r="B143" s="178"/>
      <c r="C143" s="178"/>
      <c r="D143" s="178"/>
      <c r="E143" s="178"/>
      <c r="F143" s="178"/>
      <c r="G143" s="178"/>
      <c r="H143" s="178"/>
      <c r="I143" s="179"/>
      <c r="J143" s="179"/>
      <c r="K143" s="178"/>
      <c r="L143" s="178"/>
      <c r="M143" s="178"/>
      <c r="N143" s="178"/>
      <c r="O143" s="178"/>
    </row>
    <row r="144" spans="1:15" ht="15.75" customHeight="1" x14ac:dyDescent="0.2">
      <c r="A144" s="180"/>
      <c r="B144" s="178"/>
      <c r="C144" s="178"/>
      <c r="D144" s="178"/>
      <c r="E144" s="178"/>
      <c r="F144" s="178"/>
      <c r="G144" s="178"/>
      <c r="H144" s="178"/>
      <c r="I144" s="179"/>
      <c r="J144" s="179"/>
      <c r="K144" s="178"/>
      <c r="L144" s="178"/>
      <c r="M144" s="178"/>
      <c r="N144" s="178"/>
      <c r="O144" s="178"/>
    </row>
    <row r="145" spans="1:15" ht="15.75" customHeight="1" x14ac:dyDescent="0.2">
      <c r="A145" s="180"/>
      <c r="B145" s="178"/>
      <c r="C145" s="178"/>
      <c r="D145" s="178"/>
      <c r="E145" s="178"/>
      <c r="F145" s="178"/>
      <c r="G145" s="178"/>
      <c r="H145" s="178"/>
      <c r="I145" s="179"/>
      <c r="J145" s="179"/>
      <c r="K145" s="178"/>
      <c r="L145" s="178"/>
      <c r="M145" s="178"/>
      <c r="N145" s="178"/>
      <c r="O145" s="178"/>
    </row>
    <row r="146" spans="1:15" ht="15.75" customHeight="1" x14ac:dyDescent="0.2">
      <c r="A146" s="180"/>
      <c r="B146" s="178"/>
      <c r="C146" s="178"/>
      <c r="D146" s="178"/>
      <c r="E146" s="178"/>
      <c r="F146" s="178"/>
      <c r="G146" s="178"/>
      <c r="H146" s="178"/>
      <c r="I146" s="179"/>
      <c r="J146" s="179"/>
      <c r="K146" s="178"/>
      <c r="L146" s="178"/>
      <c r="M146" s="178"/>
      <c r="N146" s="178"/>
      <c r="O146" s="178"/>
    </row>
    <row r="147" spans="1:15" ht="15.75" customHeight="1" x14ac:dyDescent="0.2">
      <c r="A147" s="180"/>
      <c r="B147" s="178"/>
      <c r="C147" s="178"/>
      <c r="D147" s="178"/>
      <c r="E147" s="178"/>
      <c r="F147" s="178"/>
      <c r="G147" s="178"/>
      <c r="H147" s="178"/>
      <c r="I147" s="179"/>
      <c r="J147" s="179"/>
      <c r="K147" s="178"/>
      <c r="L147" s="178"/>
      <c r="M147" s="178"/>
      <c r="N147" s="178"/>
      <c r="O147" s="178"/>
    </row>
    <row r="148" spans="1:15" ht="15.75" customHeight="1" x14ac:dyDescent="0.2">
      <c r="A148" s="180"/>
      <c r="B148" s="178"/>
      <c r="C148" s="178"/>
      <c r="D148" s="178"/>
      <c r="E148" s="178"/>
      <c r="F148" s="178"/>
      <c r="G148" s="178"/>
      <c r="H148" s="178"/>
      <c r="I148" s="179"/>
      <c r="J148" s="179"/>
      <c r="K148" s="178"/>
      <c r="L148" s="178"/>
      <c r="M148" s="178"/>
      <c r="N148" s="178"/>
      <c r="O148" s="178"/>
    </row>
    <row r="149" spans="1:15" ht="15.75" customHeight="1" x14ac:dyDescent="0.2">
      <c r="A149" s="180"/>
      <c r="B149" s="178"/>
      <c r="C149" s="178"/>
      <c r="D149" s="178"/>
      <c r="E149" s="178"/>
      <c r="F149" s="178"/>
      <c r="G149" s="178"/>
      <c r="H149" s="178"/>
      <c r="I149" s="179"/>
      <c r="J149" s="179"/>
      <c r="K149" s="178"/>
      <c r="L149" s="178"/>
      <c r="M149" s="178"/>
      <c r="N149" s="178"/>
      <c r="O149" s="178"/>
    </row>
    <row r="150" spans="1:15" ht="15.75" customHeight="1" x14ac:dyDescent="0.2">
      <c r="A150" s="180"/>
      <c r="B150" s="178"/>
      <c r="C150" s="178"/>
      <c r="D150" s="178"/>
      <c r="E150" s="178"/>
      <c r="F150" s="178"/>
      <c r="G150" s="178"/>
      <c r="H150" s="178"/>
      <c r="I150" s="179"/>
      <c r="J150" s="179"/>
      <c r="K150" s="178"/>
      <c r="L150" s="178"/>
      <c r="M150" s="178"/>
      <c r="N150" s="178"/>
      <c r="O150" s="178"/>
    </row>
    <row r="151" spans="1:15" ht="15.75" customHeight="1" x14ac:dyDescent="0.2">
      <c r="A151" s="180"/>
      <c r="B151" s="178"/>
      <c r="C151" s="178"/>
      <c r="D151" s="178"/>
      <c r="E151" s="178"/>
      <c r="F151" s="178"/>
      <c r="G151" s="178"/>
      <c r="H151" s="178"/>
      <c r="I151" s="179"/>
      <c r="J151" s="179"/>
      <c r="K151" s="178"/>
      <c r="L151" s="178"/>
      <c r="M151" s="178"/>
      <c r="N151" s="178"/>
      <c r="O151" s="178"/>
    </row>
    <row r="152" spans="1:15" ht="15.75" customHeight="1" x14ac:dyDescent="0.2">
      <c r="A152" s="180"/>
      <c r="B152" s="178"/>
      <c r="C152" s="178"/>
      <c r="D152" s="178"/>
      <c r="E152" s="178"/>
      <c r="F152" s="178"/>
      <c r="G152" s="178"/>
      <c r="H152" s="178"/>
      <c r="I152" s="179"/>
      <c r="J152" s="179"/>
      <c r="K152" s="178"/>
      <c r="L152" s="178"/>
      <c r="M152" s="178"/>
      <c r="N152" s="178"/>
      <c r="O152" s="178"/>
    </row>
    <row r="153" spans="1:15" ht="15.75" customHeight="1" x14ac:dyDescent="0.2">
      <c r="A153" s="180"/>
      <c r="B153" s="178"/>
      <c r="C153" s="178"/>
      <c r="D153" s="178"/>
      <c r="E153" s="178"/>
      <c r="F153" s="178"/>
      <c r="G153" s="178"/>
      <c r="H153" s="178"/>
      <c r="I153" s="179"/>
      <c r="J153" s="179"/>
      <c r="K153" s="178"/>
      <c r="L153" s="178"/>
      <c r="M153" s="178"/>
      <c r="N153" s="178"/>
      <c r="O153" s="178"/>
    </row>
    <row r="154" spans="1:15" ht="15.75" customHeight="1" x14ac:dyDescent="0.2">
      <c r="A154" s="180"/>
      <c r="B154" s="178"/>
      <c r="C154" s="178"/>
      <c r="D154" s="178"/>
      <c r="E154" s="178"/>
      <c r="F154" s="178"/>
      <c r="G154" s="178"/>
      <c r="H154" s="178"/>
      <c r="I154" s="179"/>
      <c r="J154" s="179"/>
      <c r="K154" s="178"/>
      <c r="L154" s="178"/>
      <c r="M154" s="178"/>
      <c r="N154" s="178"/>
      <c r="O154" s="178"/>
    </row>
    <row r="155" spans="1:15" ht="15.75" customHeight="1" x14ac:dyDescent="0.2">
      <c r="A155" s="180"/>
      <c r="B155" s="178"/>
      <c r="C155" s="178"/>
      <c r="D155" s="178"/>
      <c r="E155" s="178"/>
      <c r="F155" s="178"/>
      <c r="G155" s="178"/>
      <c r="H155" s="178"/>
      <c r="I155" s="179"/>
      <c r="J155" s="179"/>
      <c r="K155" s="178"/>
      <c r="L155" s="178"/>
      <c r="M155" s="178"/>
      <c r="N155" s="178"/>
      <c r="O155" s="178"/>
    </row>
    <row r="156" spans="1:15" ht="15.75" customHeight="1" x14ac:dyDescent="0.2">
      <c r="A156" s="180"/>
      <c r="B156" s="178"/>
      <c r="C156" s="178"/>
      <c r="D156" s="178"/>
      <c r="E156" s="178"/>
      <c r="F156" s="178"/>
      <c r="G156" s="178"/>
      <c r="H156" s="178"/>
      <c r="I156" s="179"/>
      <c r="J156" s="179"/>
      <c r="K156" s="178"/>
      <c r="L156" s="178"/>
      <c r="M156" s="178"/>
      <c r="N156" s="178"/>
      <c r="O156" s="178"/>
    </row>
    <row r="157" spans="1:15" ht="15.75" customHeight="1" x14ac:dyDescent="0.2">
      <c r="A157" s="180"/>
      <c r="B157" s="178"/>
      <c r="C157" s="178"/>
      <c r="D157" s="178"/>
      <c r="E157" s="178"/>
      <c r="F157" s="178"/>
      <c r="G157" s="178"/>
      <c r="H157" s="178"/>
      <c r="I157" s="179"/>
      <c r="J157" s="179"/>
      <c r="K157" s="178"/>
      <c r="L157" s="178"/>
      <c r="M157" s="178"/>
      <c r="N157" s="178"/>
      <c r="O157" s="178"/>
    </row>
    <row r="158" spans="1:15" ht="15.75" customHeight="1" x14ac:dyDescent="0.2">
      <c r="A158" s="180"/>
      <c r="B158" s="178"/>
      <c r="C158" s="178"/>
      <c r="D158" s="178"/>
      <c r="E158" s="178"/>
      <c r="F158" s="178"/>
      <c r="G158" s="178"/>
      <c r="H158" s="178"/>
      <c r="I158" s="179"/>
      <c r="J158" s="179"/>
      <c r="K158" s="178"/>
      <c r="L158" s="178"/>
      <c r="M158" s="178"/>
      <c r="N158" s="178"/>
      <c r="O158" s="178"/>
    </row>
    <row r="159" spans="1:15" ht="15.75" customHeight="1" x14ac:dyDescent="0.2">
      <c r="A159" s="180"/>
      <c r="B159" s="178"/>
      <c r="C159" s="178"/>
      <c r="D159" s="178"/>
      <c r="E159" s="178"/>
      <c r="F159" s="178"/>
      <c r="G159" s="178"/>
      <c r="H159" s="178"/>
      <c r="I159" s="179"/>
      <c r="J159" s="179"/>
      <c r="K159" s="178"/>
      <c r="L159" s="178"/>
      <c r="M159" s="178"/>
      <c r="N159" s="178"/>
      <c r="O159" s="178"/>
    </row>
    <row r="160" spans="1:15" ht="15.75" customHeight="1" x14ac:dyDescent="0.2">
      <c r="A160" s="180"/>
      <c r="B160" s="178"/>
      <c r="C160" s="178"/>
      <c r="D160" s="178"/>
      <c r="E160" s="178"/>
      <c r="F160" s="178"/>
      <c r="G160" s="178"/>
      <c r="H160" s="178"/>
      <c r="I160" s="179"/>
      <c r="J160" s="179"/>
      <c r="K160" s="178"/>
      <c r="L160" s="178"/>
      <c r="M160" s="178"/>
      <c r="N160" s="178"/>
      <c r="O160" s="178"/>
    </row>
    <row r="161" spans="1:15" ht="15.75" customHeight="1" x14ac:dyDescent="0.2">
      <c r="A161" s="180"/>
      <c r="B161" s="178"/>
      <c r="C161" s="178"/>
      <c r="D161" s="178"/>
      <c r="E161" s="178"/>
      <c r="F161" s="178"/>
      <c r="G161" s="178"/>
      <c r="H161" s="178"/>
      <c r="I161" s="179"/>
      <c r="J161" s="179"/>
      <c r="K161" s="178"/>
      <c r="L161" s="178"/>
      <c r="M161" s="178"/>
      <c r="N161" s="178"/>
      <c r="O161" s="178"/>
    </row>
    <row r="162" spans="1:15" ht="15.75" customHeight="1" x14ac:dyDescent="0.2">
      <c r="A162" s="180"/>
      <c r="B162" s="178"/>
      <c r="C162" s="178"/>
      <c r="D162" s="178"/>
      <c r="E162" s="178"/>
      <c r="F162" s="178"/>
      <c r="G162" s="178"/>
      <c r="H162" s="178"/>
      <c r="I162" s="179"/>
      <c r="J162" s="179"/>
      <c r="K162" s="178"/>
      <c r="L162" s="178"/>
      <c r="M162" s="178"/>
      <c r="N162" s="178"/>
      <c r="O162" s="178"/>
    </row>
    <row r="163" spans="1:15" ht="15.75" customHeight="1" x14ac:dyDescent="0.2">
      <c r="A163" s="180"/>
      <c r="B163" s="178"/>
      <c r="C163" s="178"/>
      <c r="D163" s="178"/>
      <c r="E163" s="178"/>
      <c r="F163" s="178"/>
      <c r="G163" s="178"/>
      <c r="H163" s="178"/>
      <c r="I163" s="179"/>
      <c r="J163" s="179"/>
      <c r="K163" s="178"/>
      <c r="L163" s="178"/>
      <c r="M163" s="178"/>
      <c r="N163" s="178"/>
      <c r="O163" s="178"/>
    </row>
    <row r="164" spans="1:15" ht="15.75" customHeight="1" x14ac:dyDescent="0.2">
      <c r="A164" s="180"/>
      <c r="B164" s="178"/>
      <c r="C164" s="178"/>
      <c r="D164" s="178"/>
      <c r="E164" s="178"/>
      <c r="F164" s="178"/>
      <c r="G164" s="178"/>
      <c r="H164" s="178"/>
      <c r="I164" s="179"/>
      <c r="J164" s="179"/>
      <c r="K164" s="178"/>
      <c r="L164" s="178"/>
      <c r="M164" s="178"/>
      <c r="N164" s="178"/>
      <c r="O164" s="178"/>
    </row>
    <row r="165" spans="1:15" ht="15.75" customHeight="1" x14ac:dyDescent="0.2">
      <c r="A165" s="180"/>
      <c r="B165" s="178"/>
      <c r="C165" s="178"/>
      <c r="D165" s="178"/>
      <c r="E165" s="178"/>
      <c r="F165" s="178"/>
      <c r="G165" s="178"/>
      <c r="H165" s="178"/>
      <c r="I165" s="179"/>
      <c r="J165" s="179"/>
      <c r="K165" s="178"/>
      <c r="L165" s="178"/>
      <c r="M165" s="178"/>
      <c r="N165" s="178"/>
      <c r="O165" s="178"/>
    </row>
    <row r="166" spans="1:15" ht="15.75" customHeight="1" x14ac:dyDescent="0.2">
      <c r="A166" s="180"/>
      <c r="B166" s="178"/>
      <c r="C166" s="178"/>
      <c r="D166" s="178"/>
      <c r="E166" s="178"/>
      <c r="F166" s="178"/>
      <c r="G166" s="178"/>
      <c r="H166" s="178"/>
      <c r="I166" s="179"/>
      <c r="J166" s="179"/>
      <c r="K166" s="178"/>
      <c r="L166" s="178"/>
      <c r="M166" s="178"/>
      <c r="N166" s="178"/>
      <c r="O166" s="178"/>
    </row>
    <row r="167" spans="1:15" ht="15.75" customHeight="1" x14ac:dyDescent="0.2">
      <c r="A167" s="180"/>
      <c r="B167" s="178"/>
      <c r="C167" s="178"/>
      <c r="D167" s="178"/>
      <c r="E167" s="178"/>
      <c r="F167" s="178"/>
      <c r="G167" s="178"/>
      <c r="H167" s="178"/>
      <c r="I167" s="179"/>
      <c r="J167" s="179"/>
      <c r="K167" s="178"/>
      <c r="L167" s="178"/>
      <c r="M167" s="178"/>
      <c r="N167" s="178"/>
      <c r="O167" s="178"/>
    </row>
    <row r="168" spans="1:15" ht="15.75" customHeight="1" x14ac:dyDescent="0.2">
      <c r="A168" s="180"/>
      <c r="B168" s="178"/>
      <c r="C168" s="178"/>
      <c r="D168" s="178"/>
      <c r="E168" s="178"/>
      <c r="F168" s="178"/>
      <c r="G168" s="178"/>
      <c r="H168" s="178"/>
      <c r="I168" s="179"/>
      <c r="J168" s="179"/>
      <c r="K168" s="178"/>
      <c r="L168" s="178"/>
      <c r="M168" s="178"/>
      <c r="N168" s="178"/>
      <c r="O168" s="178"/>
    </row>
    <row r="169" spans="1:15" ht="15.75" customHeight="1" x14ac:dyDescent="0.2">
      <c r="A169" s="180"/>
      <c r="B169" s="178"/>
      <c r="C169" s="178"/>
      <c r="D169" s="178"/>
      <c r="E169" s="178"/>
      <c r="F169" s="178"/>
      <c r="G169" s="178"/>
      <c r="H169" s="178"/>
      <c r="I169" s="179"/>
      <c r="J169" s="179"/>
      <c r="K169" s="178"/>
      <c r="L169" s="178"/>
      <c r="M169" s="178"/>
      <c r="N169" s="178"/>
      <c r="O169" s="178"/>
    </row>
    <row r="170" spans="1:15" ht="15.75" customHeight="1" x14ac:dyDescent="0.2">
      <c r="A170" s="180"/>
      <c r="B170" s="178"/>
      <c r="C170" s="178"/>
      <c r="D170" s="178"/>
      <c r="E170" s="178"/>
      <c r="F170" s="178"/>
      <c r="G170" s="178"/>
      <c r="H170" s="178"/>
      <c r="I170" s="179"/>
      <c r="J170" s="179"/>
      <c r="K170" s="178"/>
      <c r="L170" s="178"/>
      <c r="M170" s="178"/>
      <c r="N170" s="178"/>
      <c r="O170" s="178"/>
    </row>
    <row r="171" spans="1:15" ht="15.75" customHeight="1" x14ac:dyDescent="0.2">
      <c r="A171" s="180"/>
      <c r="B171" s="178"/>
      <c r="C171" s="178"/>
      <c r="D171" s="178"/>
      <c r="E171" s="178"/>
      <c r="F171" s="178"/>
      <c r="G171" s="178"/>
      <c r="H171" s="178"/>
      <c r="I171" s="179"/>
      <c r="J171" s="179"/>
      <c r="K171" s="178"/>
      <c r="L171" s="178"/>
      <c r="M171" s="178"/>
      <c r="N171" s="178"/>
      <c r="O171" s="178"/>
    </row>
    <row r="172" spans="1:15" ht="15.75" customHeight="1" x14ac:dyDescent="0.2">
      <c r="A172" s="180"/>
      <c r="B172" s="178"/>
      <c r="C172" s="178"/>
      <c r="D172" s="178"/>
      <c r="E172" s="178"/>
      <c r="F172" s="178"/>
      <c r="G172" s="178"/>
      <c r="H172" s="178"/>
      <c r="I172" s="179"/>
      <c r="J172" s="179"/>
      <c r="K172" s="178"/>
      <c r="L172" s="178"/>
      <c r="M172" s="178"/>
      <c r="N172" s="178"/>
      <c r="O172" s="178"/>
    </row>
    <row r="173" spans="1:15" ht="15.75" customHeight="1" x14ac:dyDescent="0.2">
      <c r="A173" s="180"/>
      <c r="B173" s="178"/>
      <c r="C173" s="178"/>
      <c r="D173" s="178"/>
      <c r="E173" s="178"/>
      <c r="F173" s="178"/>
      <c r="G173" s="178"/>
      <c r="H173" s="178"/>
      <c r="I173" s="179"/>
      <c r="J173" s="179"/>
      <c r="K173" s="178"/>
      <c r="L173" s="178"/>
      <c r="M173" s="178"/>
      <c r="N173" s="178"/>
      <c r="O173" s="178"/>
    </row>
    <row r="174" spans="1:15" ht="15.75" customHeight="1" x14ac:dyDescent="0.2">
      <c r="A174" s="180"/>
      <c r="B174" s="178"/>
      <c r="C174" s="178"/>
      <c r="D174" s="178"/>
      <c r="E174" s="178"/>
      <c r="F174" s="178"/>
      <c r="G174" s="178"/>
      <c r="H174" s="178"/>
      <c r="I174" s="179"/>
      <c r="J174" s="179"/>
      <c r="K174" s="178"/>
      <c r="L174" s="178"/>
      <c r="M174" s="178"/>
      <c r="N174" s="178"/>
      <c r="O174" s="178"/>
    </row>
    <row r="175" spans="1:15" ht="15.75" customHeight="1" x14ac:dyDescent="0.2">
      <c r="A175" s="180"/>
      <c r="B175" s="178"/>
      <c r="C175" s="178"/>
      <c r="D175" s="178"/>
      <c r="E175" s="178"/>
      <c r="F175" s="178"/>
      <c r="G175" s="178"/>
      <c r="H175" s="178"/>
      <c r="I175" s="179"/>
      <c r="J175" s="179"/>
      <c r="K175" s="178"/>
      <c r="L175" s="178"/>
      <c r="M175" s="178"/>
      <c r="N175" s="178"/>
      <c r="O175" s="178"/>
    </row>
    <row r="176" spans="1:15" ht="15.75" customHeight="1" x14ac:dyDescent="0.2">
      <c r="A176" s="180"/>
      <c r="B176" s="178"/>
      <c r="C176" s="178"/>
      <c r="D176" s="178"/>
      <c r="E176" s="178"/>
      <c r="F176" s="178"/>
      <c r="G176" s="178"/>
      <c r="H176" s="178"/>
      <c r="I176" s="179"/>
      <c r="J176" s="179"/>
      <c r="K176" s="178"/>
      <c r="L176" s="178"/>
      <c r="M176" s="178"/>
      <c r="N176" s="178"/>
      <c r="O176" s="178"/>
    </row>
    <row r="177" spans="1:15" ht="15.75" customHeight="1" x14ac:dyDescent="0.2">
      <c r="A177" s="180"/>
      <c r="B177" s="178"/>
      <c r="C177" s="178"/>
      <c r="D177" s="178"/>
      <c r="E177" s="178"/>
      <c r="F177" s="178"/>
      <c r="G177" s="178"/>
      <c r="H177" s="178"/>
      <c r="I177" s="179"/>
      <c r="J177" s="179"/>
      <c r="K177" s="178"/>
      <c r="L177" s="178"/>
      <c r="M177" s="178"/>
      <c r="N177" s="178"/>
      <c r="O177" s="178"/>
    </row>
    <row r="178" spans="1:15" ht="15.75" customHeight="1" x14ac:dyDescent="0.2">
      <c r="A178" s="180"/>
      <c r="B178" s="178"/>
      <c r="C178" s="178"/>
      <c r="D178" s="178"/>
      <c r="E178" s="178"/>
      <c r="F178" s="178"/>
      <c r="G178" s="178"/>
      <c r="H178" s="178"/>
      <c r="I178" s="179"/>
      <c r="J178" s="179"/>
      <c r="K178" s="178"/>
      <c r="L178" s="178"/>
      <c r="M178" s="178"/>
      <c r="N178" s="178"/>
      <c r="O178" s="178"/>
    </row>
    <row r="179" spans="1:15" ht="15.75" customHeight="1" x14ac:dyDescent="0.2">
      <c r="A179" s="180"/>
      <c r="B179" s="178"/>
      <c r="C179" s="178"/>
      <c r="D179" s="178"/>
      <c r="E179" s="178"/>
      <c r="F179" s="178"/>
      <c r="G179" s="178"/>
      <c r="H179" s="178"/>
      <c r="I179" s="179"/>
      <c r="J179" s="179"/>
      <c r="K179" s="178"/>
      <c r="L179" s="178"/>
      <c r="M179" s="178"/>
      <c r="N179" s="178"/>
      <c r="O179" s="178"/>
    </row>
    <row r="180" spans="1:15" ht="15.75" customHeight="1" x14ac:dyDescent="0.2">
      <c r="A180" s="180"/>
      <c r="B180" s="178"/>
      <c r="C180" s="178"/>
      <c r="D180" s="178"/>
      <c r="E180" s="178"/>
      <c r="F180" s="178"/>
      <c r="G180" s="178"/>
      <c r="H180" s="178"/>
      <c r="I180" s="179"/>
      <c r="J180" s="179"/>
      <c r="K180" s="178"/>
      <c r="L180" s="178"/>
      <c r="M180" s="178"/>
      <c r="N180" s="178"/>
      <c r="O180" s="178"/>
    </row>
    <row r="181" spans="1:15" ht="15.75" customHeight="1" x14ac:dyDescent="0.2">
      <c r="A181" s="180"/>
      <c r="B181" s="178"/>
      <c r="C181" s="178"/>
      <c r="D181" s="178"/>
      <c r="E181" s="178"/>
      <c r="F181" s="178"/>
      <c r="G181" s="178"/>
      <c r="H181" s="178"/>
      <c r="I181" s="179"/>
      <c r="J181" s="179"/>
      <c r="K181" s="178"/>
      <c r="L181" s="178"/>
      <c r="M181" s="178"/>
      <c r="N181" s="178"/>
      <c r="O181" s="178"/>
    </row>
    <row r="182" spans="1:15" ht="15.75" customHeight="1" x14ac:dyDescent="0.2">
      <c r="A182" s="180"/>
      <c r="B182" s="178"/>
      <c r="C182" s="178"/>
      <c r="D182" s="178"/>
      <c r="E182" s="178"/>
      <c r="F182" s="178"/>
      <c r="G182" s="178"/>
      <c r="H182" s="178"/>
      <c r="I182" s="179"/>
      <c r="J182" s="179"/>
      <c r="K182" s="178"/>
      <c r="L182" s="178"/>
      <c r="M182" s="178"/>
      <c r="N182" s="178"/>
      <c r="O182" s="178"/>
    </row>
    <row r="183" spans="1:15" ht="15.75" customHeight="1" x14ac:dyDescent="0.2">
      <c r="A183" s="180"/>
      <c r="B183" s="178"/>
      <c r="C183" s="178"/>
      <c r="D183" s="178"/>
      <c r="E183" s="178"/>
      <c r="F183" s="178"/>
      <c r="G183" s="178"/>
      <c r="H183" s="178"/>
      <c r="I183" s="179"/>
      <c r="J183" s="179"/>
      <c r="K183" s="178"/>
      <c r="L183" s="178"/>
      <c r="M183" s="178"/>
      <c r="N183" s="178"/>
      <c r="O183" s="178"/>
    </row>
    <row r="184" spans="1:15" ht="15.75" customHeight="1" x14ac:dyDescent="0.2">
      <c r="A184" s="180"/>
      <c r="B184" s="178"/>
      <c r="C184" s="178"/>
      <c r="D184" s="178"/>
      <c r="E184" s="178"/>
      <c r="F184" s="178"/>
      <c r="G184" s="178"/>
      <c r="H184" s="178"/>
      <c r="I184" s="179"/>
      <c r="J184" s="179"/>
      <c r="K184" s="178"/>
      <c r="L184" s="178"/>
      <c r="M184" s="178"/>
      <c r="N184" s="178"/>
      <c r="O184" s="178"/>
    </row>
    <row r="185" spans="1:15" ht="15.75" customHeight="1" x14ac:dyDescent="0.2">
      <c r="A185" s="180"/>
      <c r="B185" s="178"/>
      <c r="C185" s="178"/>
      <c r="D185" s="178"/>
      <c r="E185" s="178"/>
      <c r="F185" s="178"/>
      <c r="G185" s="178"/>
      <c r="H185" s="178"/>
      <c r="I185" s="179"/>
      <c r="J185" s="179"/>
      <c r="K185" s="178"/>
      <c r="L185" s="178"/>
      <c r="M185" s="178"/>
      <c r="N185" s="178"/>
      <c r="O185" s="178"/>
    </row>
    <row r="186" spans="1:15" ht="15.75" customHeight="1" x14ac:dyDescent="0.2">
      <c r="A186" s="180"/>
      <c r="B186" s="178"/>
      <c r="C186" s="178"/>
      <c r="D186" s="178"/>
      <c r="E186" s="178"/>
      <c r="F186" s="178"/>
      <c r="G186" s="178"/>
      <c r="H186" s="178"/>
      <c r="I186" s="179"/>
      <c r="J186" s="179"/>
      <c r="K186" s="178"/>
      <c r="L186" s="178"/>
      <c r="M186" s="178"/>
      <c r="N186" s="178"/>
      <c r="O186" s="178"/>
    </row>
    <row r="187" spans="1:15" ht="15.75" customHeight="1" x14ac:dyDescent="0.2">
      <c r="A187" s="180"/>
      <c r="B187" s="178"/>
      <c r="C187" s="178"/>
      <c r="D187" s="178"/>
      <c r="E187" s="178"/>
      <c r="F187" s="178"/>
      <c r="G187" s="178"/>
      <c r="H187" s="178"/>
      <c r="I187" s="179"/>
      <c r="J187" s="179"/>
      <c r="K187" s="178"/>
      <c r="L187" s="178"/>
      <c r="M187" s="178"/>
      <c r="N187" s="178"/>
      <c r="O187" s="178"/>
    </row>
    <row r="188" spans="1:15" ht="15.75" customHeight="1" x14ac:dyDescent="0.2">
      <c r="A188" s="180"/>
      <c r="B188" s="178"/>
      <c r="C188" s="178"/>
      <c r="D188" s="178"/>
      <c r="E188" s="178"/>
      <c r="F188" s="178"/>
      <c r="G188" s="178"/>
      <c r="H188" s="178"/>
      <c r="I188" s="179"/>
      <c r="J188" s="179"/>
      <c r="K188" s="178"/>
      <c r="L188" s="178"/>
      <c r="M188" s="178"/>
      <c r="N188" s="178"/>
      <c r="O188" s="178"/>
    </row>
    <row r="189" spans="1:15" ht="15.75" customHeight="1" x14ac:dyDescent="0.2">
      <c r="A189" s="180"/>
      <c r="B189" s="178"/>
      <c r="C189" s="178"/>
      <c r="D189" s="178"/>
      <c r="E189" s="178"/>
      <c r="F189" s="178"/>
      <c r="G189" s="178"/>
      <c r="H189" s="178"/>
      <c r="I189" s="179"/>
      <c r="J189" s="179"/>
      <c r="K189" s="178"/>
      <c r="L189" s="178"/>
      <c r="M189" s="178"/>
      <c r="N189" s="178"/>
      <c r="O189" s="178"/>
    </row>
    <row r="190" spans="1:15" ht="15.75" customHeight="1" x14ac:dyDescent="0.2">
      <c r="A190" s="180"/>
      <c r="B190" s="178"/>
      <c r="C190" s="178"/>
      <c r="D190" s="178"/>
      <c r="E190" s="178"/>
      <c r="F190" s="178"/>
      <c r="G190" s="178"/>
      <c r="H190" s="178"/>
      <c r="I190" s="179"/>
      <c r="J190" s="179"/>
      <c r="K190" s="178"/>
      <c r="L190" s="178"/>
      <c r="M190" s="178"/>
      <c r="N190" s="178"/>
      <c r="O190" s="178"/>
    </row>
    <row r="191" spans="1:15" ht="15.75" customHeight="1" x14ac:dyDescent="0.2">
      <c r="A191" s="180"/>
      <c r="B191" s="178"/>
      <c r="C191" s="178"/>
      <c r="D191" s="178"/>
      <c r="E191" s="178"/>
      <c r="F191" s="178"/>
      <c r="G191" s="178"/>
      <c r="H191" s="178"/>
      <c r="I191" s="179"/>
      <c r="J191" s="179"/>
      <c r="K191" s="178"/>
      <c r="L191" s="178"/>
      <c r="M191" s="178"/>
      <c r="N191" s="178"/>
      <c r="O191" s="178"/>
    </row>
    <row r="192" spans="1:15" ht="15.75" customHeight="1" x14ac:dyDescent="0.2">
      <c r="A192" s="180"/>
      <c r="B192" s="178"/>
      <c r="C192" s="178"/>
      <c r="D192" s="178"/>
      <c r="E192" s="178"/>
      <c r="F192" s="178"/>
      <c r="G192" s="178"/>
      <c r="H192" s="178"/>
      <c r="I192" s="179"/>
      <c r="J192" s="179"/>
      <c r="K192" s="178"/>
      <c r="L192" s="178"/>
      <c r="M192" s="178"/>
      <c r="N192" s="178"/>
      <c r="O192" s="178"/>
    </row>
    <row r="193" spans="1:15" ht="15.75" customHeight="1" x14ac:dyDescent="0.2">
      <c r="A193" s="180"/>
      <c r="B193" s="178"/>
      <c r="C193" s="178"/>
      <c r="D193" s="178"/>
      <c r="E193" s="178"/>
      <c r="F193" s="178"/>
      <c r="G193" s="178"/>
      <c r="H193" s="178"/>
      <c r="I193" s="179"/>
      <c r="J193" s="179"/>
      <c r="K193" s="178"/>
      <c r="L193" s="178"/>
      <c r="M193" s="178"/>
      <c r="N193" s="178"/>
      <c r="O193" s="178"/>
    </row>
    <row r="194" spans="1:15" ht="15.75" customHeight="1" x14ac:dyDescent="0.2">
      <c r="A194" s="180"/>
      <c r="B194" s="178"/>
      <c r="C194" s="178"/>
      <c r="D194" s="178"/>
      <c r="E194" s="178"/>
      <c r="F194" s="178"/>
      <c r="G194" s="178"/>
      <c r="H194" s="178"/>
      <c r="I194" s="179"/>
      <c r="J194" s="179"/>
      <c r="K194" s="178"/>
      <c r="L194" s="178"/>
      <c r="M194" s="178"/>
      <c r="N194" s="178"/>
      <c r="O194" s="178"/>
    </row>
    <row r="195" spans="1:15" ht="15.75" customHeight="1" x14ac:dyDescent="0.2">
      <c r="A195" s="180"/>
      <c r="B195" s="178"/>
      <c r="C195" s="178"/>
      <c r="D195" s="178"/>
      <c r="E195" s="178"/>
      <c r="F195" s="178"/>
      <c r="G195" s="178"/>
      <c r="H195" s="178"/>
      <c r="I195" s="179"/>
      <c r="J195" s="179"/>
      <c r="K195" s="178"/>
      <c r="L195" s="178"/>
      <c r="M195" s="178"/>
      <c r="N195" s="178"/>
      <c r="O195" s="178"/>
    </row>
    <row r="196" spans="1:15" ht="15.75" customHeight="1" x14ac:dyDescent="0.2">
      <c r="A196" s="180"/>
      <c r="B196" s="178"/>
      <c r="C196" s="178"/>
      <c r="D196" s="178"/>
      <c r="E196" s="178"/>
      <c r="F196" s="178"/>
      <c r="G196" s="178"/>
      <c r="H196" s="178"/>
      <c r="I196" s="179"/>
      <c r="J196" s="179"/>
      <c r="K196" s="178"/>
      <c r="L196" s="178"/>
      <c r="M196" s="178"/>
      <c r="N196" s="178"/>
      <c r="O196" s="178"/>
    </row>
    <row r="197" spans="1:15" ht="15.75" customHeight="1" x14ac:dyDescent="0.2">
      <c r="A197" s="180"/>
      <c r="B197" s="178"/>
      <c r="C197" s="178"/>
      <c r="D197" s="178"/>
      <c r="E197" s="178"/>
      <c r="F197" s="178"/>
      <c r="G197" s="178"/>
      <c r="H197" s="178"/>
      <c r="I197" s="179"/>
      <c r="J197" s="179"/>
      <c r="K197" s="178"/>
      <c r="L197" s="178"/>
      <c r="M197" s="178"/>
      <c r="N197" s="178"/>
      <c r="O197" s="178"/>
    </row>
    <row r="198" spans="1:15" ht="15.75" customHeight="1" x14ac:dyDescent="0.2">
      <c r="A198" s="180"/>
      <c r="B198" s="178"/>
      <c r="C198" s="178"/>
      <c r="D198" s="178"/>
      <c r="E198" s="178"/>
      <c r="F198" s="178"/>
      <c r="G198" s="178"/>
      <c r="H198" s="178"/>
      <c r="I198" s="179"/>
      <c r="J198" s="179"/>
      <c r="K198" s="178"/>
      <c r="L198" s="178"/>
      <c r="M198" s="178"/>
      <c r="N198" s="178"/>
      <c r="O198" s="178"/>
    </row>
    <row r="199" spans="1:15" ht="15.75" customHeight="1" x14ac:dyDescent="0.2">
      <c r="A199" s="180"/>
      <c r="B199" s="178"/>
      <c r="C199" s="178"/>
      <c r="D199" s="178"/>
      <c r="E199" s="178"/>
      <c r="F199" s="178"/>
      <c r="G199" s="178"/>
      <c r="H199" s="178"/>
      <c r="I199" s="179"/>
      <c r="J199" s="179"/>
      <c r="K199" s="178"/>
      <c r="L199" s="178"/>
      <c r="M199" s="178"/>
      <c r="N199" s="178"/>
      <c r="O199" s="178"/>
    </row>
    <row r="200" spans="1:15" ht="15.75" customHeight="1" x14ac:dyDescent="0.2">
      <c r="A200" s="180"/>
      <c r="B200" s="178"/>
      <c r="C200" s="178"/>
      <c r="D200" s="178"/>
      <c r="E200" s="178"/>
      <c r="F200" s="178"/>
      <c r="G200" s="178"/>
      <c r="H200" s="178"/>
      <c r="I200" s="179"/>
      <c r="J200" s="179"/>
      <c r="K200" s="178"/>
      <c r="L200" s="178"/>
      <c r="M200" s="178"/>
      <c r="N200" s="178"/>
      <c r="O200" s="178"/>
    </row>
    <row r="201" spans="1:15" ht="15.75" customHeight="1" x14ac:dyDescent="0.2">
      <c r="A201" s="180"/>
      <c r="B201" s="178"/>
      <c r="C201" s="178"/>
      <c r="D201" s="178"/>
      <c r="E201" s="178"/>
      <c r="F201" s="178"/>
      <c r="G201" s="178"/>
      <c r="H201" s="178"/>
      <c r="I201" s="179"/>
      <c r="J201" s="179"/>
      <c r="K201" s="178"/>
      <c r="L201" s="178"/>
      <c r="M201" s="178"/>
      <c r="N201" s="178"/>
      <c r="O201" s="178"/>
    </row>
    <row r="202" spans="1:15" ht="15.75" customHeight="1" x14ac:dyDescent="0.2">
      <c r="A202" s="180"/>
      <c r="B202" s="178"/>
      <c r="C202" s="178"/>
      <c r="D202" s="178"/>
      <c r="E202" s="178"/>
      <c r="F202" s="178"/>
      <c r="G202" s="178"/>
      <c r="H202" s="178"/>
      <c r="I202" s="179"/>
      <c r="J202" s="179"/>
      <c r="K202" s="178"/>
      <c r="L202" s="178"/>
      <c r="M202" s="178"/>
      <c r="N202" s="178"/>
      <c r="O202" s="178"/>
    </row>
    <row r="203" spans="1:15" ht="15.75" customHeight="1" x14ac:dyDescent="0.2">
      <c r="A203" s="180"/>
      <c r="B203" s="178"/>
      <c r="C203" s="178"/>
      <c r="D203" s="178"/>
      <c r="E203" s="178"/>
      <c r="F203" s="178"/>
      <c r="G203" s="178"/>
      <c r="H203" s="178"/>
      <c r="I203" s="179"/>
      <c r="J203" s="179"/>
      <c r="K203" s="178"/>
      <c r="L203" s="178"/>
      <c r="M203" s="178"/>
      <c r="N203" s="178"/>
      <c r="O203" s="178"/>
    </row>
    <row r="204" spans="1:15" ht="15.75" customHeight="1" x14ac:dyDescent="0.2">
      <c r="A204" s="180"/>
      <c r="B204" s="178"/>
      <c r="C204" s="178"/>
      <c r="D204" s="178"/>
      <c r="E204" s="178"/>
      <c r="F204" s="178"/>
      <c r="G204" s="178"/>
      <c r="H204" s="178"/>
      <c r="I204" s="179"/>
      <c r="J204" s="179"/>
      <c r="K204" s="178"/>
      <c r="L204" s="178"/>
      <c r="M204" s="178"/>
      <c r="N204" s="178"/>
      <c r="O204" s="178"/>
    </row>
    <row r="205" spans="1:15" ht="15.75" customHeight="1" x14ac:dyDescent="0.2">
      <c r="A205" s="180"/>
      <c r="B205" s="178"/>
      <c r="C205" s="178"/>
      <c r="D205" s="178"/>
      <c r="E205" s="178"/>
      <c r="F205" s="178"/>
      <c r="G205" s="178"/>
      <c r="H205" s="178"/>
      <c r="I205" s="179"/>
      <c r="J205" s="179"/>
      <c r="K205" s="178"/>
      <c r="L205" s="178"/>
      <c r="M205" s="178"/>
      <c r="N205" s="178"/>
      <c r="O205" s="178"/>
    </row>
    <row r="206" spans="1:15" ht="15.75" customHeight="1" x14ac:dyDescent="0.2">
      <c r="A206" s="180"/>
      <c r="B206" s="178"/>
      <c r="C206" s="178"/>
      <c r="D206" s="178"/>
      <c r="E206" s="178"/>
      <c r="F206" s="178"/>
      <c r="G206" s="178"/>
      <c r="H206" s="178"/>
      <c r="I206" s="179"/>
      <c r="J206" s="179"/>
      <c r="K206" s="178"/>
      <c r="L206" s="178"/>
      <c r="M206" s="178"/>
      <c r="N206" s="178"/>
      <c r="O206" s="178"/>
    </row>
    <row r="207" spans="1:15" ht="15.75" customHeight="1" x14ac:dyDescent="0.2">
      <c r="A207" s="180"/>
      <c r="B207" s="178"/>
      <c r="C207" s="178"/>
      <c r="D207" s="178"/>
      <c r="E207" s="178"/>
      <c r="F207" s="178"/>
      <c r="G207" s="178"/>
      <c r="H207" s="178"/>
      <c r="I207" s="179"/>
      <c r="J207" s="179"/>
      <c r="K207" s="178"/>
      <c r="L207" s="178"/>
      <c r="M207" s="178"/>
      <c r="N207" s="178"/>
      <c r="O207" s="178"/>
    </row>
    <row r="208" spans="1:15" ht="15.75" customHeight="1" x14ac:dyDescent="0.2">
      <c r="A208" s="180"/>
      <c r="B208" s="178"/>
      <c r="C208" s="178"/>
      <c r="D208" s="178"/>
      <c r="E208" s="178"/>
      <c r="F208" s="178"/>
      <c r="G208" s="178"/>
      <c r="H208" s="178"/>
      <c r="I208" s="179"/>
      <c r="J208" s="179"/>
      <c r="K208" s="178"/>
      <c r="L208" s="178"/>
      <c r="M208" s="178"/>
      <c r="N208" s="178"/>
      <c r="O208" s="178"/>
    </row>
    <row r="209" spans="1:15" ht="15.75" customHeight="1" x14ac:dyDescent="0.2">
      <c r="A209" s="180"/>
      <c r="B209" s="178"/>
      <c r="C209" s="178"/>
      <c r="D209" s="178"/>
      <c r="E209" s="178"/>
      <c r="F209" s="178"/>
      <c r="G209" s="178"/>
      <c r="H209" s="178"/>
      <c r="I209" s="179"/>
      <c r="J209" s="179"/>
      <c r="K209" s="178"/>
      <c r="L209" s="178"/>
      <c r="M209" s="178"/>
      <c r="N209" s="178"/>
      <c r="O209" s="178"/>
    </row>
    <row r="210" spans="1:15" ht="15.75" customHeight="1" x14ac:dyDescent="0.2">
      <c r="A210" s="180"/>
      <c r="B210" s="178"/>
      <c r="C210" s="178"/>
      <c r="D210" s="178"/>
      <c r="E210" s="178"/>
      <c r="F210" s="178"/>
      <c r="G210" s="178"/>
      <c r="H210" s="178"/>
      <c r="I210" s="179"/>
      <c r="J210" s="179"/>
      <c r="K210" s="178"/>
      <c r="L210" s="178"/>
      <c r="M210" s="178"/>
      <c r="N210" s="178"/>
      <c r="O210" s="178"/>
    </row>
    <row r="211" spans="1:15" ht="15.75" customHeight="1" x14ac:dyDescent="0.2">
      <c r="A211" s="180"/>
      <c r="B211" s="178"/>
      <c r="C211" s="178"/>
      <c r="D211" s="178"/>
      <c r="E211" s="178"/>
      <c r="F211" s="178"/>
      <c r="G211" s="178"/>
      <c r="H211" s="178"/>
      <c r="I211" s="179"/>
      <c r="J211" s="179"/>
      <c r="K211" s="178"/>
      <c r="L211" s="178"/>
      <c r="M211" s="178"/>
      <c r="N211" s="178"/>
      <c r="O211" s="178"/>
    </row>
    <row r="212" spans="1:15" ht="15.75" customHeight="1" x14ac:dyDescent="0.2">
      <c r="A212" s="180"/>
      <c r="B212" s="178"/>
      <c r="C212" s="178"/>
      <c r="D212" s="178"/>
      <c r="E212" s="178"/>
      <c r="F212" s="178"/>
      <c r="G212" s="178"/>
      <c r="H212" s="178"/>
      <c r="I212" s="179"/>
      <c r="J212" s="179"/>
      <c r="K212" s="178"/>
      <c r="L212" s="178"/>
      <c r="M212" s="178"/>
      <c r="N212" s="178"/>
      <c r="O212" s="178"/>
    </row>
    <row r="213" spans="1:15" ht="15.75" customHeight="1" x14ac:dyDescent="0.2">
      <c r="A213" s="180"/>
      <c r="B213" s="178"/>
      <c r="C213" s="178"/>
      <c r="D213" s="178"/>
      <c r="E213" s="178"/>
      <c r="F213" s="178"/>
      <c r="G213" s="178"/>
      <c r="H213" s="178"/>
      <c r="I213" s="179"/>
      <c r="J213" s="179"/>
      <c r="K213" s="178"/>
      <c r="L213" s="178"/>
      <c r="M213" s="178"/>
      <c r="N213" s="178"/>
      <c r="O213" s="178"/>
    </row>
    <row r="214" spans="1:15" ht="15.75" customHeight="1" x14ac:dyDescent="0.2">
      <c r="A214" s="180"/>
      <c r="B214" s="178"/>
      <c r="C214" s="178"/>
      <c r="D214" s="178"/>
      <c r="E214" s="178"/>
      <c r="F214" s="178"/>
      <c r="G214" s="178"/>
      <c r="H214" s="178"/>
      <c r="I214" s="179"/>
      <c r="J214" s="179"/>
      <c r="K214" s="178"/>
      <c r="L214" s="178"/>
      <c r="M214" s="178"/>
      <c r="N214" s="178"/>
      <c r="O214" s="178"/>
    </row>
    <row r="215" spans="1:15" ht="15.75" customHeight="1" x14ac:dyDescent="0.2">
      <c r="A215" s="180"/>
      <c r="B215" s="178"/>
      <c r="C215" s="178"/>
      <c r="D215" s="178"/>
      <c r="E215" s="178"/>
      <c r="F215" s="178"/>
      <c r="G215" s="178"/>
      <c r="H215" s="178"/>
      <c r="I215" s="179"/>
      <c r="J215" s="179"/>
      <c r="K215" s="178"/>
      <c r="L215" s="178"/>
      <c r="M215" s="178"/>
      <c r="N215" s="178"/>
      <c r="O215" s="178"/>
    </row>
    <row r="216" spans="1:15" ht="15.75" customHeight="1" x14ac:dyDescent="0.2">
      <c r="A216" s="180"/>
      <c r="B216" s="178"/>
      <c r="C216" s="178"/>
      <c r="D216" s="178"/>
      <c r="E216" s="178"/>
      <c r="F216" s="178"/>
      <c r="G216" s="178"/>
      <c r="H216" s="178"/>
      <c r="I216" s="179"/>
      <c r="J216" s="179"/>
      <c r="K216" s="178"/>
      <c r="L216" s="178"/>
      <c r="M216" s="178"/>
      <c r="N216" s="178"/>
      <c r="O216" s="178"/>
    </row>
    <row r="217" spans="1:15" ht="15.75" customHeight="1" x14ac:dyDescent="0.2">
      <c r="A217" s="180"/>
      <c r="B217" s="178"/>
      <c r="C217" s="178"/>
      <c r="D217" s="178"/>
      <c r="E217" s="178"/>
      <c r="F217" s="178"/>
      <c r="G217" s="178"/>
      <c r="H217" s="178"/>
      <c r="I217" s="179"/>
      <c r="J217" s="179"/>
      <c r="K217" s="178"/>
      <c r="L217" s="178"/>
      <c r="M217" s="178"/>
      <c r="N217" s="178"/>
      <c r="O217" s="178"/>
    </row>
    <row r="218" spans="1:15" ht="15.75" customHeight="1" x14ac:dyDescent="0.2">
      <c r="A218" s="180"/>
      <c r="B218" s="178"/>
      <c r="C218" s="178"/>
      <c r="D218" s="178"/>
      <c r="E218" s="178"/>
      <c r="F218" s="178"/>
      <c r="G218" s="178"/>
      <c r="H218" s="178"/>
      <c r="I218" s="179"/>
      <c r="J218" s="179"/>
      <c r="K218" s="178"/>
      <c r="L218" s="178"/>
      <c r="M218" s="178"/>
      <c r="N218" s="178"/>
      <c r="O218" s="178"/>
    </row>
    <row r="219" spans="1:15" ht="15.75" customHeight="1" x14ac:dyDescent="0.2">
      <c r="A219" s="180"/>
      <c r="B219" s="178"/>
      <c r="C219" s="178"/>
      <c r="D219" s="178"/>
      <c r="E219" s="178"/>
      <c r="F219" s="178"/>
      <c r="G219" s="178"/>
      <c r="H219" s="178"/>
      <c r="I219" s="179"/>
      <c r="J219" s="179"/>
      <c r="K219" s="178"/>
      <c r="L219" s="178"/>
      <c r="M219" s="178"/>
      <c r="N219" s="178"/>
      <c r="O219" s="178"/>
    </row>
    <row r="220" spans="1:15" ht="15.75" customHeight="1" x14ac:dyDescent="0.2">
      <c r="A220" s="180"/>
      <c r="B220" s="178"/>
      <c r="C220" s="178"/>
      <c r="D220" s="178"/>
      <c r="E220" s="178"/>
      <c r="F220" s="178"/>
      <c r="G220" s="178"/>
      <c r="H220" s="178"/>
      <c r="I220" s="179"/>
      <c r="J220" s="179"/>
      <c r="K220" s="178"/>
      <c r="L220" s="178"/>
      <c r="M220" s="178"/>
      <c r="N220" s="178"/>
      <c r="O220" s="178"/>
    </row>
    <row r="221" spans="1:15" ht="15.75" customHeight="1" x14ac:dyDescent="0.2">
      <c r="A221" s="180"/>
      <c r="B221" s="178"/>
      <c r="C221" s="178"/>
      <c r="D221" s="178"/>
      <c r="E221" s="178"/>
      <c r="F221" s="178"/>
      <c r="G221" s="178"/>
      <c r="H221" s="178"/>
      <c r="I221" s="179"/>
      <c r="J221" s="179"/>
      <c r="K221" s="178"/>
      <c r="L221" s="178"/>
      <c r="M221" s="178"/>
      <c r="N221" s="178"/>
      <c r="O221" s="178"/>
    </row>
    <row r="222" spans="1:15" ht="15.75" customHeight="1" x14ac:dyDescent="0.2">
      <c r="A222" s="180"/>
      <c r="B222" s="178"/>
      <c r="C222" s="178"/>
      <c r="D222" s="178"/>
      <c r="E222" s="178"/>
      <c r="F222" s="178"/>
      <c r="G222" s="178"/>
      <c r="H222" s="178"/>
      <c r="I222" s="179"/>
      <c r="J222" s="179"/>
      <c r="K222" s="178"/>
      <c r="L222" s="178"/>
      <c r="M222" s="178"/>
      <c r="N222" s="178"/>
      <c r="O222" s="178"/>
    </row>
    <row r="223" spans="1:15" ht="15.75" customHeight="1" x14ac:dyDescent="0.2">
      <c r="A223" s="180"/>
      <c r="B223" s="178"/>
      <c r="C223" s="178"/>
      <c r="D223" s="178"/>
      <c r="E223" s="178"/>
      <c r="F223" s="178"/>
      <c r="G223" s="178"/>
      <c r="H223" s="178"/>
      <c r="I223" s="179"/>
      <c r="J223" s="179"/>
      <c r="K223" s="178"/>
      <c r="L223" s="178"/>
      <c r="M223" s="178"/>
      <c r="N223" s="178"/>
      <c r="O223" s="178"/>
    </row>
    <row r="224" spans="1:15" ht="15.75" customHeight="1" x14ac:dyDescent="0.2">
      <c r="A224" s="180"/>
      <c r="B224" s="178"/>
      <c r="C224" s="178"/>
      <c r="D224" s="178"/>
      <c r="E224" s="178"/>
      <c r="F224" s="178"/>
      <c r="G224" s="178"/>
      <c r="H224" s="178"/>
      <c r="I224" s="179"/>
      <c r="J224" s="179"/>
      <c r="K224" s="178"/>
      <c r="L224" s="178"/>
      <c r="M224" s="178"/>
      <c r="N224" s="178"/>
      <c r="O224" s="178"/>
    </row>
    <row r="225" spans="1:15" ht="15.75" customHeight="1" x14ac:dyDescent="0.2">
      <c r="A225" s="180"/>
      <c r="B225" s="178"/>
      <c r="C225" s="178"/>
      <c r="D225" s="178"/>
      <c r="E225" s="178"/>
      <c r="F225" s="178"/>
      <c r="G225" s="178"/>
      <c r="H225" s="178"/>
      <c r="I225" s="179"/>
      <c r="J225" s="179"/>
      <c r="K225" s="178"/>
      <c r="L225" s="178"/>
      <c r="M225" s="178"/>
      <c r="N225" s="178"/>
      <c r="O225" s="178"/>
    </row>
    <row r="226" spans="1:15" ht="15.75" customHeight="1" x14ac:dyDescent="0.2">
      <c r="A226" s="180"/>
      <c r="B226" s="178"/>
      <c r="C226" s="178"/>
      <c r="D226" s="178"/>
      <c r="E226" s="178"/>
      <c r="F226" s="178"/>
      <c r="G226" s="178"/>
      <c r="H226" s="178"/>
      <c r="I226" s="179"/>
      <c r="J226" s="179"/>
      <c r="K226" s="178"/>
      <c r="L226" s="178"/>
      <c r="M226" s="178"/>
      <c r="N226" s="178"/>
      <c r="O226" s="178"/>
    </row>
    <row r="227" spans="1:15" ht="15.75" customHeight="1" x14ac:dyDescent="0.2">
      <c r="A227" s="180"/>
      <c r="B227" s="178"/>
      <c r="C227" s="178"/>
      <c r="D227" s="178"/>
      <c r="E227" s="178"/>
      <c r="F227" s="178"/>
      <c r="G227" s="178"/>
      <c r="H227" s="178"/>
      <c r="I227" s="179"/>
      <c r="J227" s="179"/>
      <c r="K227" s="178"/>
      <c r="L227" s="178"/>
      <c r="M227" s="178"/>
      <c r="N227" s="178"/>
      <c r="O227" s="178"/>
    </row>
    <row r="228" spans="1:15" ht="15.75" customHeight="1" x14ac:dyDescent="0.2">
      <c r="A228" s="180"/>
      <c r="B228" s="178"/>
      <c r="C228" s="178"/>
      <c r="D228" s="178"/>
      <c r="E228" s="178"/>
      <c r="F228" s="178"/>
      <c r="G228" s="178"/>
      <c r="H228" s="178"/>
      <c r="I228" s="179"/>
      <c r="J228" s="179"/>
      <c r="K228" s="178"/>
      <c r="L228" s="178"/>
      <c r="M228" s="178"/>
      <c r="N228" s="178"/>
      <c r="O228" s="178"/>
    </row>
    <row r="229" spans="1:15" ht="15.75" customHeight="1" x14ac:dyDescent="0.2">
      <c r="A229" s="180"/>
      <c r="B229" s="178"/>
      <c r="C229" s="178"/>
      <c r="D229" s="178"/>
      <c r="E229" s="178"/>
      <c r="F229" s="178"/>
      <c r="G229" s="178"/>
      <c r="H229" s="178"/>
      <c r="I229" s="179"/>
      <c r="J229" s="179"/>
      <c r="K229" s="178"/>
      <c r="L229" s="178"/>
      <c r="M229" s="178"/>
      <c r="N229" s="178"/>
      <c r="O229" s="178"/>
    </row>
    <row r="230" spans="1:15" ht="15.75" customHeight="1" x14ac:dyDescent="0.2">
      <c r="A230" s="180"/>
      <c r="B230" s="178"/>
      <c r="C230" s="178"/>
      <c r="D230" s="178"/>
      <c r="E230" s="178"/>
      <c r="F230" s="178"/>
      <c r="G230" s="178"/>
      <c r="H230" s="178"/>
      <c r="I230" s="179"/>
      <c r="J230" s="179"/>
      <c r="K230" s="178"/>
      <c r="L230" s="178"/>
      <c r="M230" s="178"/>
      <c r="N230" s="178"/>
      <c r="O230" s="178"/>
    </row>
    <row r="231" spans="1:15" ht="15.75" customHeight="1" x14ac:dyDescent="0.2">
      <c r="A231" s="180"/>
      <c r="B231" s="178"/>
      <c r="C231" s="178"/>
      <c r="D231" s="178"/>
      <c r="E231" s="178"/>
      <c r="F231" s="178"/>
      <c r="G231" s="178"/>
      <c r="H231" s="178"/>
      <c r="I231" s="179"/>
      <c r="J231" s="179"/>
      <c r="K231" s="178"/>
      <c r="L231" s="178"/>
      <c r="M231" s="178"/>
      <c r="N231" s="178"/>
      <c r="O231" s="178"/>
    </row>
    <row r="232" spans="1:15" ht="15.75" customHeight="1" x14ac:dyDescent="0.2">
      <c r="A232" s="180"/>
      <c r="B232" s="178"/>
      <c r="C232" s="178"/>
      <c r="D232" s="178"/>
      <c r="E232" s="178"/>
      <c r="F232" s="178"/>
      <c r="G232" s="178"/>
      <c r="H232" s="178"/>
      <c r="I232" s="179"/>
      <c r="J232" s="179"/>
      <c r="K232" s="178"/>
      <c r="L232" s="178"/>
      <c r="M232" s="178"/>
      <c r="N232" s="178"/>
      <c r="O232" s="178"/>
    </row>
    <row r="233" spans="1:15" ht="15.75" customHeight="1" x14ac:dyDescent="0.2">
      <c r="A233" s="180"/>
      <c r="B233" s="178"/>
      <c r="C233" s="178"/>
      <c r="D233" s="178"/>
      <c r="E233" s="178"/>
      <c r="F233" s="178"/>
      <c r="G233" s="178"/>
      <c r="H233" s="178"/>
      <c r="I233" s="179"/>
      <c r="J233" s="179"/>
      <c r="K233" s="178"/>
      <c r="L233" s="178"/>
      <c r="M233" s="178"/>
      <c r="N233" s="178"/>
      <c r="O233" s="178"/>
    </row>
    <row r="234" spans="1:15" ht="15.75" customHeight="1" x14ac:dyDescent="0.2">
      <c r="A234" s="180"/>
      <c r="B234" s="178"/>
      <c r="C234" s="178"/>
      <c r="D234" s="178"/>
      <c r="E234" s="178"/>
      <c r="F234" s="178"/>
      <c r="G234" s="178"/>
      <c r="H234" s="178"/>
      <c r="I234" s="179"/>
      <c r="J234" s="179"/>
      <c r="K234" s="178"/>
      <c r="L234" s="178"/>
      <c r="M234" s="178"/>
      <c r="N234" s="178"/>
      <c r="O234" s="178"/>
    </row>
    <row r="235" spans="1:15" ht="15.75" customHeight="1" x14ac:dyDescent="0.2">
      <c r="A235" s="180"/>
      <c r="B235" s="178"/>
      <c r="C235" s="178"/>
      <c r="D235" s="178"/>
      <c r="E235" s="178"/>
      <c r="F235" s="178"/>
      <c r="G235" s="178"/>
      <c r="H235" s="178"/>
      <c r="I235" s="179"/>
      <c r="J235" s="179"/>
      <c r="K235" s="178"/>
      <c r="L235" s="178"/>
      <c r="M235" s="178"/>
      <c r="N235" s="178"/>
      <c r="O235" s="178"/>
    </row>
    <row r="236" spans="1:15" ht="15.75" customHeight="1" x14ac:dyDescent="0.2">
      <c r="A236" s="180"/>
      <c r="B236" s="178"/>
      <c r="C236" s="178"/>
      <c r="D236" s="178"/>
      <c r="E236" s="178"/>
      <c r="F236" s="178"/>
      <c r="G236" s="178"/>
      <c r="H236" s="178"/>
      <c r="I236" s="179"/>
      <c r="J236" s="179"/>
      <c r="K236" s="178"/>
      <c r="L236" s="178"/>
      <c r="M236" s="178"/>
      <c r="N236" s="178"/>
      <c r="O236" s="178"/>
    </row>
    <row r="237" spans="1:15" ht="15.75" customHeight="1" x14ac:dyDescent="0.2">
      <c r="A237" s="180"/>
      <c r="B237" s="178"/>
      <c r="C237" s="178"/>
      <c r="D237" s="178"/>
      <c r="E237" s="178"/>
      <c r="F237" s="178"/>
      <c r="G237" s="178"/>
      <c r="H237" s="178"/>
      <c r="I237" s="179"/>
      <c r="J237" s="179"/>
      <c r="K237" s="178"/>
      <c r="L237" s="178"/>
      <c r="M237" s="178"/>
      <c r="N237" s="178"/>
      <c r="O237" s="178"/>
    </row>
    <row r="238" spans="1:15" ht="15.75" customHeight="1" x14ac:dyDescent="0.2">
      <c r="A238" s="180"/>
      <c r="B238" s="178"/>
      <c r="C238" s="178"/>
      <c r="D238" s="178"/>
      <c r="E238" s="178"/>
      <c r="F238" s="178"/>
      <c r="G238" s="178"/>
      <c r="H238" s="178"/>
      <c r="I238" s="179"/>
      <c r="J238" s="179"/>
      <c r="K238" s="178"/>
      <c r="L238" s="178"/>
      <c r="M238" s="178"/>
      <c r="N238" s="178"/>
      <c r="O238" s="178"/>
    </row>
    <row r="239" spans="1:15" ht="15.75" customHeight="1" x14ac:dyDescent="0.2">
      <c r="A239" s="180"/>
      <c r="B239" s="178"/>
      <c r="C239" s="178"/>
      <c r="D239" s="178"/>
      <c r="E239" s="178"/>
      <c r="F239" s="178"/>
      <c r="G239" s="178"/>
      <c r="H239" s="178"/>
      <c r="I239" s="179"/>
      <c r="J239" s="179"/>
      <c r="K239" s="178"/>
      <c r="L239" s="178"/>
      <c r="M239" s="178"/>
      <c r="N239" s="178"/>
      <c r="O239" s="178"/>
    </row>
    <row r="240" spans="1:15" ht="15.75" customHeight="1" x14ac:dyDescent="0.2">
      <c r="A240" s="180"/>
      <c r="B240" s="178"/>
      <c r="C240" s="178"/>
      <c r="D240" s="178"/>
      <c r="E240" s="178"/>
      <c r="F240" s="178"/>
      <c r="G240" s="178"/>
      <c r="H240" s="178"/>
      <c r="I240" s="179"/>
      <c r="J240" s="179"/>
      <c r="K240" s="178"/>
      <c r="L240" s="178"/>
      <c r="M240" s="178"/>
      <c r="N240" s="178"/>
      <c r="O240" s="178"/>
    </row>
    <row r="241" spans="1:15" ht="15.75" customHeight="1" x14ac:dyDescent="0.2">
      <c r="A241" s="180"/>
      <c r="B241" s="178"/>
      <c r="C241" s="178"/>
      <c r="D241" s="178"/>
      <c r="E241" s="178"/>
      <c r="F241" s="178"/>
      <c r="G241" s="178"/>
      <c r="H241" s="178"/>
      <c r="I241" s="179"/>
      <c r="J241" s="179"/>
      <c r="K241" s="178"/>
      <c r="L241" s="178"/>
      <c r="M241" s="178"/>
      <c r="N241" s="178"/>
      <c r="O241" s="178"/>
    </row>
    <row r="242" spans="1:15" ht="15.75" customHeight="1" x14ac:dyDescent="0.2">
      <c r="A242" s="180"/>
      <c r="B242" s="178"/>
      <c r="C242" s="178"/>
      <c r="D242" s="178"/>
      <c r="E242" s="178"/>
      <c r="F242" s="178"/>
      <c r="G242" s="178"/>
      <c r="H242" s="178"/>
      <c r="I242" s="179"/>
      <c r="J242" s="179"/>
      <c r="K242" s="178"/>
      <c r="L242" s="178"/>
      <c r="M242" s="178"/>
      <c r="N242" s="178"/>
      <c r="O242" s="178"/>
    </row>
    <row r="243" spans="1:15" ht="15.75" customHeight="1" x14ac:dyDescent="0.2">
      <c r="A243" s="180"/>
      <c r="B243" s="178"/>
      <c r="C243" s="178"/>
      <c r="D243" s="178"/>
      <c r="E243" s="178"/>
      <c r="F243" s="178"/>
      <c r="G243" s="178"/>
      <c r="H243" s="178"/>
      <c r="I243" s="179"/>
      <c r="J243" s="179"/>
      <c r="K243" s="178"/>
      <c r="L243" s="178"/>
      <c r="M243" s="178"/>
      <c r="N243" s="178"/>
      <c r="O243" s="178"/>
    </row>
    <row r="244" spans="1:15" ht="15.75" customHeight="1" x14ac:dyDescent="0.2">
      <c r="A244" s="180"/>
      <c r="B244" s="178"/>
      <c r="C244" s="178"/>
      <c r="D244" s="178"/>
      <c r="E244" s="178"/>
      <c r="F244" s="178"/>
      <c r="G244" s="178"/>
      <c r="H244" s="178"/>
      <c r="I244" s="179"/>
      <c r="J244" s="179"/>
      <c r="K244" s="178"/>
      <c r="L244" s="178"/>
      <c r="M244" s="178"/>
      <c r="N244" s="178"/>
      <c r="O244" s="178"/>
    </row>
    <row r="245" spans="1:15" ht="15.75" customHeight="1" x14ac:dyDescent="0.2">
      <c r="A245" s="180"/>
      <c r="B245" s="178"/>
      <c r="C245" s="178"/>
      <c r="D245" s="178"/>
      <c r="E245" s="178"/>
      <c r="F245" s="178"/>
      <c r="G245" s="178"/>
      <c r="H245" s="178"/>
      <c r="I245" s="179"/>
      <c r="J245" s="179"/>
      <c r="K245" s="178"/>
      <c r="L245" s="178"/>
      <c r="M245" s="178"/>
      <c r="N245" s="178"/>
      <c r="O245" s="178"/>
    </row>
    <row r="246" spans="1:15" ht="15.75" customHeight="1" x14ac:dyDescent="0.2">
      <c r="A246" s="180"/>
      <c r="B246" s="178"/>
      <c r="C246" s="178"/>
      <c r="D246" s="178"/>
      <c r="E246" s="178"/>
      <c r="F246" s="178"/>
      <c r="G246" s="178"/>
      <c r="H246" s="178"/>
      <c r="I246" s="179"/>
      <c r="J246" s="179"/>
      <c r="K246" s="178"/>
      <c r="L246" s="178"/>
      <c r="M246" s="178"/>
      <c r="N246" s="178"/>
      <c r="O246" s="178"/>
    </row>
    <row r="247" spans="1:15" ht="15.75" customHeight="1" x14ac:dyDescent="0.2">
      <c r="A247" s="180"/>
      <c r="B247" s="178"/>
      <c r="C247" s="178"/>
      <c r="D247" s="178"/>
      <c r="E247" s="178"/>
      <c r="F247" s="178"/>
      <c r="G247" s="178"/>
      <c r="H247" s="178"/>
      <c r="I247" s="179"/>
      <c r="J247" s="179"/>
      <c r="K247" s="178"/>
      <c r="L247" s="178"/>
      <c r="M247" s="178"/>
      <c r="N247" s="178"/>
      <c r="O247" s="178"/>
    </row>
    <row r="248" spans="1:15" ht="15.75" customHeight="1" x14ac:dyDescent="0.2">
      <c r="A248" s="180"/>
      <c r="B248" s="178"/>
      <c r="C248" s="178"/>
      <c r="D248" s="178"/>
      <c r="E248" s="178"/>
      <c r="F248" s="178"/>
      <c r="G248" s="178"/>
      <c r="H248" s="178"/>
      <c r="I248" s="179"/>
      <c r="J248" s="179"/>
      <c r="K248" s="178"/>
      <c r="L248" s="178"/>
      <c r="M248" s="178"/>
      <c r="N248" s="178"/>
      <c r="O248" s="178"/>
    </row>
    <row r="249" spans="1:15" ht="15.75" customHeight="1" x14ac:dyDescent="0.2">
      <c r="A249" s="180"/>
      <c r="B249" s="178"/>
      <c r="C249" s="178"/>
      <c r="D249" s="178"/>
      <c r="E249" s="178"/>
      <c r="F249" s="178"/>
      <c r="G249" s="178"/>
      <c r="H249" s="178"/>
      <c r="I249" s="179"/>
      <c r="J249" s="179"/>
      <c r="K249" s="178"/>
      <c r="L249" s="178"/>
      <c r="M249" s="178"/>
      <c r="N249" s="178"/>
      <c r="O249" s="178"/>
    </row>
    <row r="250" spans="1:15" ht="15.75" customHeight="1" x14ac:dyDescent="0.2">
      <c r="A250" s="180"/>
      <c r="B250" s="178"/>
      <c r="C250" s="178"/>
      <c r="D250" s="178"/>
      <c r="E250" s="178"/>
      <c r="F250" s="178"/>
      <c r="G250" s="178"/>
      <c r="H250" s="178"/>
      <c r="I250" s="179"/>
      <c r="J250" s="179"/>
      <c r="K250" s="178"/>
      <c r="L250" s="178"/>
      <c r="M250" s="178"/>
      <c r="N250" s="178"/>
      <c r="O250" s="178"/>
    </row>
    <row r="251" spans="1:15" ht="15.75" customHeight="1" x14ac:dyDescent="0.2">
      <c r="A251" s="180"/>
      <c r="B251" s="178"/>
      <c r="C251" s="178"/>
      <c r="D251" s="178"/>
      <c r="E251" s="178"/>
      <c r="F251" s="178"/>
      <c r="G251" s="178"/>
      <c r="H251" s="178"/>
      <c r="I251" s="179"/>
      <c r="J251" s="179"/>
      <c r="K251" s="178"/>
      <c r="L251" s="178"/>
      <c r="M251" s="178"/>
      <c r="N251" s="178"/>
      <c r="O251" s="178"/>
    </row>
    <row r="252" spans="1:15" ht="15.75" customHeight="1" x14ac:dyDescent="0.2">
      <c r="A252" s="180"/>
      <c r="B252" s="178"/>
      <c r="C252" s="178"/>
      <c r="D252" s="178"/>
      <c r="E252" s="178"/>
      <c r="F252" s="178"/>
      <c r="G252" s="178"/>
      <c r="H252" s="178"/>
      <c r="I252" s="179"/>
      <c r="J252" s="179"/>
      <c r="K252" s="178"/>
      <c r="L252" s="178"/>
      <c r="M252" s="178"/>
      <c r="N252" s="178"/>
      <c r="O252" s="178"/>
    </row>
    <row r="253" spans="1:15" ht="15.75" customHeight="1" x14ac:dyDescent="0.2">
      <c r="A253" s="180"/>
      <c r="B253" s="178"/>
      <c r="C253" s="178"/>
      <c r="D253" s="178"/>
      <c r="E253" s="178"/>
      <c r="F253" s="178"/>
      <c r="G253" s="178"/>
      <c r="H253" s="178"/>
      <c r="I253" s="179"/>
      <c r="J253" s="179"/>
      <c r="K253" s="178"/>
      <c r="L253" s="178"/>
      <c r="M253" s="178"/>
      <c r="N253" s="178"/>
      <c r="O253" s="178"/>
    </row>
    <row r="254" spans="1:15" ht="15.75" customHeight="1" x14ac:dyDescent="0.2">
      <c r="A254" s="180"/>
      <c r="B254" s="178"/>
      <c r="C254" s="178"/>
      <c r="D254" s="178"/>
      <c r="E254" s="178"/>
      <c r="F254" s="178"/>
      <c r="G254" s="178"/>
      <c r="H254" s="178"/>
      <c r="I254" s="179"/>
      <c r="J254" s="179"/>
      <c r="K254" s="178"/>
      <c r="L254" s="178"/>
      <c r="M254" s="178"/>
      <c r="N254" s="178"/>
      <c r="O254" s="178"/>
    </row>
    <row r="255" spans="1:15" ht="15.75" customHeight="1" x14ac:dyDescent="0.2">
      <c r="A255" s="180"/>
      <c r="B255" s="178"/>
      <c r="C255" s="178"/>
      <c r="D255" s="178"/>
      <c r="E255" s="178"/>
      <c r="F255" s="178"/>
      <c r="G255" s="178"/>
      <c r="H255" s="178"/>
      <c r="I255" s="179"/>
      <c r="J255" s="179"/>
      <c r="K255" s="178"/>
      <c r="L255" s="178"/>
      <c r="M255" s="178"/>
      <c r="N255" s="178"/>
      <c r="O255" s="178"/>
    </row>
    <row r="256" spans="1:15" ht="15.75" customHeight="1" x14ac:dyDescent="0.2">
      <c r="A256" s="180"/>
      <c r="B256" s="178"/>
      <c r="C256" s="178"/>
      <c r="D256" s="178"/>
      <c r="E256" s="178"/>
      <c r="F256" s="178"/>
      <c r="G256" s="178"/>
      <c r="H256" s="178"/>
      <c r="I256" s="179"/>
      <c r="J256" s="179"/>
      <c r="K256" s="178"/>
      <c r="L256" s="178"/>
      <c r="M256" s="178"/>
      <c r="N256" s="178"/>
      <c r="O256" s="178"/>
    </row>
    <row r="257" spans="1:15" ht="15.75" customHeight="1" x14ac:dyDescent="0.2">
      <c r="A257" s="180"/>
      <c r="B257" s="178"/>
      <c r="C257" s="178"/>
      <c r="D257" s="178"/>
      <c r="E257" s="178"/>
      <c r="F257" s="178"/>
      <c r="G257" s="178"/>
      <c r="H257" s="178"/>
      <c r="I257" s="179"/>
      <c r="J257" s="179"/>
      <c r="K257" s="178"/>
      <c r="L257" s="178"/>
      <c r="M257" s="178"/>
      <c r="N257" s="178"/>
      <c r="O257" s="178"/>
    </row>
    <row r="258" spans="1:15" ht="15.75" customHeight="1" x14ac:dyDescent="0.2">
      <c r="A258" s="180"/>
      <c r="B258" s="178"/>
      <c r="C258" s="178"/>
      <c r="D258" s="178"/>
      <c r="E258" s="178"/>
      <c r="F258" s="178"/>
      <c r="G258" s="178"/>
      <c r="H258" s="178"/>
      <c r="I258" s="179"/>
      <c r="J258" s="179"/>
      <c r="K258" s="178"/>
      <c r="L258" s="178"/>
      <c r="M258" s="178"/>
      <c r="N258" s="178"/>
      <c r="O258" s="178"/>
    </row>
    <row r="259" spans="1:15" ht="15.75" customHeight="1" x14ac:dyDescent="0.2">
      <c r="A259" s="180"/>
      <c r="B259" s="178"/>
      <c r="C259" s="178"/>
      <c r="D259" s="178"/>
      <c r="E259" s="178"/>
      <c r="F259" s="178"/>
      <c r="G259" s="178"/>
      <c r="H259" s="178"/>
      <c r="I259" s="179"/>
      <c r="J259" s="179"/>
      <c r="K259" s="178"/>
      <c r="L259" s="178"/>
      <c r="M259" s="178"/>
      <c r="N259" s="178"/>
      <c r="O259" s="178"/>
    </row>
    <row r="260" spans="1:15" ht="15.75" customHeight="1" x14ac:dyDescent="0.2">
      <c r="A260" s="180"/>
      <c r="B260" s="178"/>
      <c r="C260" s="178"/>
      <c r="D260" s="178"/>
      <c r="E260" s="178"/>
      <c r="F260" s="178"/>
      <c r="G260" s="178"/>
      <c r="H260" s="178"/>
      <c r="I260" s="179"/>
      <c r="J260" s="179"/>
      <c r="K260" s="178"/>
      <c r="L260" s="178"/>
      <c r="M260" s="178"/>
      <c r="N260" s="178"/>
      <c r="O260" s="178"/>
    </row>
    <row r="261" spans="1:15" ht="15.75" customHeight="1" x14ac:dyDescent="0.2">
      <c r="A261" s="180"/>
      <c r="B261" s="178"/>
      <c r="C261" s="178"/>
      <c r="D261" s="178"/>
      <c r="E261" s="178"/>
      <c r="F261" s="178"/>
      <c r="G261" s="178"/>
      <c r="H261" s="178"/>
      <c r="I261" s="179"/>
      <c r="J261" s="179"/>
      <c r="K261" s="178"/>
      <c r="L261" s="178"/>
      <c r="M261" s="178"/>
      <c r="N261" s="178"/>
      <c r="O261" s="178"/>
    </row>
    <row r="262" spans="1:15" ht="15.75" customHeight="1" x14ac:dyDescent="0.2">
      <c r="A262" s="180"/>
      <c r="B262" s="178"/>
      <c r="C262" s="178"/>
      <c r="D262" s="178"/>
      <c r="E262" s="178"/>
      <c r="F262" s="178"/>
      <c r="G262" s="178"/>
      <c r="H262" s="178"/>
      <c r="I262" s="179"/>
      <c r="J262" s="179"/>
      <c r="K262" s="178"/>
      <c r="L262" s="178"/>
      <c r="M262" s="178"/>
      <c r="N262" s="178"/>
      <c r="O262" s="178"/>
    </row>
    <row r="263" spans="1:15" ht="15.75" customHeight="1" x14ac:dyDescent="0.2">
      <c r="A263" s="180"/>
      <c r="B263" s="178"/>
      <c r="C263" s="178"/>
      <c r="D263" s="178"/>
      <c r="E263" s="178"/>
      <c r="F263" s="178"/>
      <c r="G263" s="178"/>
      <c r="H263" s="178"/>
      <c r="I263" s="179"/>
      <c r="J263" s="179"/>
      <c r="K263" s="178"/>
      <c r="L263" s="178"/>
      <c r="M263" s="178"/>
      <c r="N263" s="178"/>
      <c r="O263" s="178"/>
    </row>
    <row r="264" spans="1:15" ht="15.75" customHeight="1" x14ac:dyDescent="0.2">
      <c r="A264" s="180"/>
      <c r="B264" s="178"/>
      <c r="C264" s="178"/>
      <c r="D264" s="178"/>
      <c r="E264" s="178"/>
      <c r="F264" s="178"/>
      <c r="G264" s="178"/>
      <c r="H264" s="178"/>
      <c r="I264" s="179"/>
      <c r="J264" s="179"/>
      <c r="K264" s="178"/>
      <c r="L264" s="178"/>
      <c r="M264" s="178"/>
      <c r="N264" s="178"/>
      <c r="O264" s="178"/>
    </row>
    <row r="265" spans="1:15" ht="15.75" customHeight="1" x14ac:dyDescent="0.2">
      <c r="A265" s="180"/>
      <c r="B265" s="178"/>
      <c r="C265" s="178"/>
      <c r="D265" s="178"/>
      <c r="E265" s="178"/>
      <c r="F265" s="178"/>
      <c r="G265" s="178"/>
      <c r="H265" s="178"/>
      <c r="I265" s="179"/>
      <c r="J265" s="179"/>
      <c r="K265" s="178"/>
      <c r="L265" s="178"/>
      <c r="M265" s="178"/>
      <c r="N265" s="178"/>
      <c r="O265" s="178"/>
    </row>
    <row r="266" spans="1:15" ht="15.75" customHeight="1" x14ac:dyDescent="0.2">
      <c r="A266" s="180"/>
      <c r="B266" s="178"/>
      <c r="C266" s="178"/>
      <c r="D266" s="178"/>
      <c r="E266" s="178"/>
      <c r="F266" s="178"/>
      <c r="G266" s="178"/>
      <c r="H266" s="178"/>
      <c r="I266" s="179"/>
      <c r="J266" s="179"/>
      <c r="K266" s="178"/>
      <c r="L266" s="178"/>
      <c r="M266" s="178"/>
      <c r="N266" s="178"/>
      <c r="O266" s="178"/>
    </row>
    <row r="267" spans="1:15" ht="15.75" customHeight="1" x14ac:dyDescent="0.2">
      <c r="A267" s="180"/>
      <c r="B267" s="178"/>
      <c r="C267" s="178"/>
      <c r="D267" s="178"/>
      <c r="E267" s="178"/>
      <c r="F267" s="178"/>
      <c r="G267" s="178"/>
      <c r="H267" s="178"/>
      <c r="I267" s="179"/>
      <c r="J267" s="179"/>
      <c r="K267" s="178"/>
      <c r="L267" s="178"/>
      <c r="M267" s="178"/>
      <c r="N267" s="178"/>
      <c r="O267" s="178"/>
    </row>
    <row r="268" spans="1:15" ht="15.75" customHeight="1" x14ac:dyDescent="0.2">
      <c r="A268" s="180"/>
      <c r="B268" s="178"/>
      <c r="C268" s="178"/>
      <c r="D268" s="178"/>
      <c r="E268" s="178"/>
      <c r="F268" s="178"/>
      <c r="G268" s="178"/>
      <c r="H268" s="178"/>
      <c r="I268" s="179"/>
      <c r="J268" s="179"/>
      <c r="K268" s="178"/>
      <c r="L268" s="178"/>
      <c r="M268" s="178"/>
      <c r="N268" s="178"/>
      <c r="O268" s="178"/>
    </row>
    <row r="269" spans="1:15" ht="15.75" customHeight="1" x14ac:dyDescent="0.2">
      <c r="A269" s="180"/>
      <c r="B269" s="178"/>
      <c r="C269" s="178"/>
      <c r="D269" s="178"/>
      <c r="E269" s="178"/>
      <c r="F269" s="178"/>
      <c r="G269" s="178"/>
      <c r="H269" s="178"/>
      <c r="I269" s="179"/>
      <c r="J269" s="179"/>
      <c r="K269" s="178"/>
      <c r="L269" s="178"/>
      <c r="M269" s="178"/>
      <c r="N269" s="178"/>
      <c r="O269" s="178"/>
    </row>
    <row r="270" spans="1:15" ht="15.75" customHeight="1" x14ac:dyDescent="0.2">
      <c r="A270" s="180"/>
      <c r="B270" s="178"/>
      <c r="C270" s="178"/>
      <c r="D270" s="178"/>
      <c r="E270" s="178"/>
      <c r="F270" s="178"/>
      <c r="G270" s="178"/>
      <c r="H270" s="178"/>
      <c r="I270" s="179"/>
      <c r="J270" s="179"/>
      <c r="K270" s="178"/>
      <c r="L270" s="178"/>
      <c r="M270" s="178"/>
      <c r="N270" s="178"/>
      <c r="O270" s="178"/>
    </row>
    <row r="271" spans="1:15" ht="15.75" customHeight="1" x14ac:dyDescent="0.2">
      <c r="A271" s="180"/>
      <c r="B271" s="178"/>
      <c r="C271" s="178"/>
      <c r="D271" s="178"/>
      <c r="E271" s="178"/>
      <c r="F271" s="178"/>
      <c r="G271" s="178"/>
      <c r="H271" s="178"/>
      <c r="I271" s="179"/>
      <c r="J271" s="179"/>
      <c r="K271" s="178"/>
      <c r="L271" s="178"/>
      <c r="M271" s="178"/>
      <c r="N271" s="178"/>
      <c r="O271" s="178"/>
    </row>
    <row r="272" spans="1:15" ht="15.75" customHeight="1" x14ac:dyDescent="0.2">
      <c r="A272" s="180"/>
      <c r="B272" s="178"/>
      <c r="C272" s="178"/>
      <c r="D272" s="178"/>
      <c r="E272" s="178"/>
      <c r="F272" s="178"/>
      <c r="G272" s="178"/>
      <c r="H272" s="178"/>
      <c r="I272" s="179"/>
      <c r="J272" s="179"/>
      <c r="K272" s="178"/>
      <c r="L272" s="178"/>
      <c r="M272" s="178"/>
      <c r="N272" s="178"/>
      <c r="O272" s="178"/>
    </row>
    <row r="273" spans="1:15" ht="15.75" customHeight="1" x14ac:dyDescent="0.2">
      <c r="A273" s="180"/>
      <c r="B273" s="178"/>
      <c r="C273" s="178"/>
      <c r="D273" s="178"/>
      <c r="E273" s="178"/>
      <c r="F273" s="178"/>
      <c r="G273" s="178"/>
      <c r="H273" s="178"/>
      <c r="I273" s="179"/>
      <c r="J273" s="179"/>
      <c r="K273" s="178"/>
      <c r="L273" s="178"/>
      <c r="M273" s="178"/>
      <c r="N273" s="178"/>
      <c r="O273" s="178"/>
    </row>
    <row r="274" spans="1:15" ht="15.75" customHeight="1" x14ac:dyDescent="0.2">
      <c r="A274" s="180"/>
      <c r="B274" s="178"/>
      <c r="C274" s="178"/>
      <c r="D274" s="178"/>
      <c r="E274" s="178"/>
      <c r="F274" s="178"/>
      <c r="G274" s="178"/>
      <c r="H274" s="178"/>
      <c r="I274" s="179"/>
      <c r="J274" s="179"/>
      <c r="K274" s="178"/>
      <c r="L274" s="178"/>
      <c r="M274" s="178"/>
      <c r="N274" s="178"/>
      <c r="O274" s="178"/>
    </row>
    <row r="275" spans="1:15" ht="15.75" customHeight="1" x14ac:dyDescent="0.2">
      <c r="A275" s="180"/>
      <c r="B275" s="178"/>
      <c r="C275" s="178"/>
      <c r="D275" s="178"/>
      <c r="E275" s="178"/>
      <c r="F275" s="178"/>
      <c r="G275" s="178"/>
      <c r="H275" s="178"/>
      <c r="I275" s="179"/>
      <c r="J275" s="179"/>
      <c r="K275" s="178"/>
      <c r="L275" s="178"/>
      <c r="M275" s="178"/>
      <c r="N275" s="178"/>
      <c r="O275" s="178"/>
    </row>
    <row r="276" spans="1:15" ht="15.75" customHeight="1" x14ac:dyDescent="0.2">
      <c r="A276" s="180"/>
      <c r="B276" s="178"/>
      <c r="C276" s="178"/>
      <c r="D276" s="178"/>
      <c r="E276" s="178"/>
      <c r="F276" s="178"/>
      <c r="G276" s="178"/>
      <c r="H276" s="178"/>
      <c r="I276" s="179"/>
      <c r="J276" s="179"/>
      <c r="K276" s="178"/>
      <c r="L276" s="178"/>
      <c r="M276" s="178"/>
      <c r="N276" s="178"/>
      <c r="O276" s="178"/>
    </row>
    <row r="277" spans="1:15" ht="15.75" customHeight="1" x14ac:dyDescent="0.2">
      <c r="A277" s="180"/>
      <c r="B277" s="178"/>
      <c r="C277" s="178"/>
      <c r="D277" s="178"/>
      <c r="E277" s="178"/>
      <c r="F277" s="178"/>
      <c r="G277" s="178"/>
      <c r="H277" s="178"/>
      <c r="I277" s="179"/>
      <c r="J277" s="179"/>
      <c r="K277" s="178"/>
      <c r="L277" s="178"/>
      <c r="M277" s="178"/>
      <c r="N277" s="178"/>
      <c r="O277" s="178"/>
    </row>
    <row r="278" spans="1:15" ht="15.75" customHeight="1" x14ac:dyDescent="0.2">
      <c r="A278" s="180"/>
      <c r="B278" s="178"/>
      <c r="C278" s="178"/>
      <c r="D278" s="178"/>
      <c r="E278" s="178"/>
      <c r="F278" s="178"/>
      <c r="G278" s="178"/>
      <c r="H278" s="178"/>
      <c r="I278" s="179"/>
      <c r="J278" s="179"/>
      <c r="K278" s="178"/>
      <c r="L278" s="178"/>
      <c r="M278" s="178"/>
      <c r="N278" s="178"/>
      <c r="O278" s="178"/>
    </row>
    <row r="279" spans="1:15" ht="15.75" customHeight="1" x14ac:dyDescent="0.2">
      <c r="A279" s="180"/>
      <c r="B279" s="178"/>
      <c r="C279" s="178"/>
      <c r="D279" s="178"/>
      <c r="E279" s="178"/>
      <c r="F279" s="178"/>
      <c r="G279" s="178"/>
      <c r="H279" s="178"/>
      <c r="I279" s="179"/>
      <c r="J279" s="179"/>
      <c r="K279" s="178"/>
      <c r="L279" s="178"/>
      <c r="M279" s="178"/>
      <c r="N279" s="178"/>
      <c r="O279" s="178"/>
    </row>
    <row r="280" spans="1:15" ht="15.75" customHeight="1" x14ac:dyDescent="0.2">
      <c r="A280" s="180"/>
      <c r="B280" s="178"/>
      <c r="C280" s="178"/>
      <c r="D280" s="178"/>
      <c r="E280" s="178"/>
      <c r="F280" s="178"/>
      <c r="G280" s="178"/>
      <c r="H280" s="178"/>
      <c r="I280" s="179"/>
      <c r="J280" s="179"/>
      <c r="K280" s="178"/>
      <c r="L280" s="178"/>
      <c r="M280" s="178"/>
      <c r="N280" s="178"/>
      <c r="O280" s="178"/>
    </row>
    <row r="281" spans="1:15" ht="15.75" customHeight="1" x14ac:dyDescent="0.2">
      <c r="A281" s="180"/>
      <c r="B281" s="178"/>
      <c r="C281" s="178"/>
      <c r="D281" s="178"/>
      <c r="E281" s="178"/>
      <c r="F281" s="178"/>
      <c r="G281" s="178"/>
      <c r="H281" s="178"/>
      <c r="I281" s="179"/>
      <c r="J281" s="179"/>
      <c r="K281" s="178"/>
      <c r="L281" s="178"/>
      <c r="M281" s="178"/>
      <c r="N281" s="178"/>
      <c r="O281" s="178"/>
    </row>
    <row r="282" spans="1:15" ht="15.75" customHeight="1" x14ac:dyDescent="0.2">
      <c r="A282" s="180"/>
      <c r="B282" s="178"/>
      <c r="C282" s="178"/>
      <c r="D282" s="178"/>
      <c r="E282" s="178"/>
      <c r="F282" s="178"/>
      <c r="G282" s="178"/>
      <c r="H282" s="178"/>
      <c r="I282" s="179"/>
      <c r="J282" s="179"/>
      <c r="K282" s="178"/>
      <c r="L282" s="178"/>
      <c r="M282" s="178"/>
      <c r="N282" s="178"/>
      <c r="O282" s="178"/>
    </row>
    <row r="283" spans="1:15" ht="15.75" customHeight="1" x14ac:dyDescent="0.2">
      <c r="A283" s="180"/>
      <c r="B283" s="178"/>
      <c r="C283" s="178"/>
      <c r="D283" s="178"/>
      <c r="E283" s="178"/>
      <c r="F283" s="178"/>
      <c r="G283" s="178"/>
      <c r="H283" s="178"/>
      <c r="I283" s="179"/>
      <c r="J283" s="179"/>
      <c r="K283" s="178"/>
      <c r="L283" s="178"/>
      <c r="M283" s="178"/>
      <c r="N283" s="178"/>
      <c r="O283" s="178"/>
    </row>
    <row r="284" spans="1:15" ht="15.75" customHeight="1" x14ac:dyDescent="0.2">
      <c r="A284" s="180"/>
      <c r="B284" s="178"/>
      <c r="C284" s="178"/>
      <c r="D284" s="178"/>
      <c r="E284" s="178"/>
      <c r="F284" s="178"/>
      <c r="G284" s="178"/>
      <c r="H284" s="178"/>
      <c r="I284" s="179"/>
      <c r="J284" s="179"/>
      <c r="K284" s="178"/>
      <c r="L284" s="178"/>
      <c r="M284" s="178"/>
      <c r="N284" s="178"/>
      <c r="O284" s="178"/>
    </row>
    <row r="285" spans="1:15" ht="15.75" customHeight="1" x14ac:dyDescent="0.2">
      <c r="A285" s="180"/>
      <c r="B285" s="178"/>
      <c r="C285" s="178"/>
      <c r="D285" s="178"/>
      <c r="E285" s="178"/>
      <c r="F285" s="178"/>
      <c r="G285" s="178"/>
      <c r="H285" s="178"/>
      <c r="I285" s="179"/>
      <c r="J285" s="179"/>
      <c r="K285" s="178"/>
      <c r="L285" s="178"/>
      <c r="M285" s="178"/>
      <c r="N285" s="178"/>
      <c r="O285" s="178"/>
    </row>
    <row r="286" spans="1:15" ht="15.75" customHeight="1" x14ac:dyDescent="0.2">
      <c r="A286" s="180"/>
      <c r="B286" s="178"/>
      <c r="C286" s="178"/>
      <c r="D286" s="178"/>
      <c r="E286" s="178"/>
      <c r="F286" s="178"/>
      <c r="G286" s="178"/>
      <c r="H286" s="178"/>
      <c r="I286" s="179"/>
      <c r="J286" s="179"/>
      <c r="K286" s="178"/>
      <c r="L286" s="178"/>
      <c r="M286" s="178"/>
      <c r="N286" s="178"/>
      <c r="O286" s="178"/>
    </row>
    <row r="287" spans="1:15" ht="15.75" customHeight="1" x14ac:dyDescent="0.2">
      <c r="A287" s="180"/>
      <c r="B287" s="178"/>
      <c r="C287" s="178"/>
      <c r="D287" s="178"/>
      <c r="E287" s="178"/>
      <c r="F287" s="178"/>
      <c r="G287" s="178"/>
      <c r="H287" s="178"/>
      <c r="I287" s="179"/>
      <c r="J287" s="179"/>
      <c r="K287" s="178"/>
      <c r="L287" s="178"/>
      <c r="M287" s="178"/>
      <c r="N287" s="178"/>
      <c r="O287" s="178"/>
    </row>
    <row r="288" spans="1:15" ht="15.75" customHeight="1" x14ac:dyDescent="0.2">
      <c r="A288" s="180"/>
      <c r="B288" s="178"/>
      <c r="C288" s="178"/>
      <c r="D288" s="178"/>
      <c r="E288" s="178"/>
      <c r="F288" s="178"/>
      <c r="G288" s="178"/>
      <c r="H288" s="178"/>
      <c r="I288" s="179"/>
      <c r="J288" s="179"/>
      <c r="K288" s="178"/>
      <c r="L288" s="178"/>
      <c r="M288" s="178"/>
      <c r="N288" s="178"/>
      <c r="O288" s="178"/>
    </row>
    <row r="289" spans="1:15" ht="15.75" customHeight="1" x14ac:dyDescent="0.2">
      <c r="A289" s="180"/>
      <c r="B289" s="178"/>
      <c r="C289" s="178"/>
      <c r="D289" s="178"/>
      <c r="E289" s="178"/>
      <c r="F289" s="178"/>
      <c r="G289" s="178"/>
      <c r="H289" s="178"/>
      <c r="I289" s="179"/>
      <c r="J289" s="179"/>
      <c r="K289" s="178"/>
      <c r="L289" s="178"/>
      <c r="M289" s="178"/>
      <c r="N289" s="178"/>
      <c r="O289" s="178"/>
    </row>
    <row r="290" spans="1:15" ht="15.75" customHeight="1" x14ac:dyDescent="0.2">
      <c r="A290" s="180"/>
      <c r="B290" s="178"/>
      <c r="C290" s="178"/>
      <c r="D290" s="178"/>
      <c r="E290" s="178"/>
      <c r="F290" s="178"/>
      <c r="G290" s="178"/>
      <c r="H290" s="178"/>
      <c r="I290" s="179"/>
      <c r="J290" s="179"/>
      <c r="K290" s="178"/>
      <c r="L290" s="178"/>
      <c r="M290" s="178"/>
      <c r="N290" s="178"/>
      <c r="O290" s="178"/>
    </row>
    <row r="291" spans="1:15" ht="15.75" customHeight="1" x14ac:dyDescent="0.2">
      <c r="A291" s="180"/>
      <c r="B291" s="178"/>
      <c r="C291" s="178"/>
      <c r="D291" s="178"/>
      <c r="E291" s="178"/>
      <c r="F291" s="178"/>
      <c r="G291" s="178"/>
      <c r="H291" s="178"/>
      <c r="I291" s="179"/>
      <c r="J291" s="179"/>
      <c r="K291" s="178"/>
      <c r="L291" s="178"/>
      <c r="M291" s="178"/>
      <c r="N291" s="178"/>
      <c r="O291" s="178"/>
    </row>
    <row r="292" spans="1:15" ht="15.75" customHeight="1" x14ac:dyDescent="0.2">
      <c r="A292" s="180"/>
      <c r="B292" s="178"/>
      <c r="C292" s="178"/>
      <c r="D292" s="178"/>
      <c r="E292" s="178"/>
      <c r="F292" s="178"/>
      <c r="G292" s="178"/>
      <c r="H292" s="178"/>
      <c r="I292" s="179"/>
      <c r="J292" s="179"/>
      <c r="K292" s="178"/>
      <c r="L292" s="178"/>
      <c r="M292" s="178"/>
      <c r="N292" s="178"/>
      <c r="O292" s="178"/>
    </row>
    <row r="293" spans="1:15" ht="15.75" customHeight="1" x14ac:dyDescent="0.2">
      <c r="A293" s="180"/>
      <c r="B293" s="178"/>
      <c r="C293" s="178"/>
      <c r="D293" s="178"/>
      <c r="E293" s="178"/>
      <c r="F293" s="178"/>
      <c r="G293" s="178"/>
      <c r="H293" s="178"/>
      <c r="I293" s="179"/>
      <c r="J293" s="179"/>
      <c r="K293" s="178"/>
      <c r="L293" s="178"/>
      <c r="M293" s="178"/>
      <c r="N293" s="178"/>
      <c r="O293" s="178"/>
    </row>
    <row r="294" spans="1:15" ht="15.75" customHeight="1" x14ac:dyDescent="0.2">
      <c r="A294" s="180"/>
      <c r="B294" s="178"/>
      <c r="C294" s="178"/>
      <c r="D294" s="178"/>
      <c r="E294" s="178"/>
      <c r="F294" s="178"/>
      <c r="G294" s="178"/>
      <c r="H294" s="178"/>
      <c r="I294" s="179"/>
      <c r="J294" s="179"/>
      <c r="K294" s="178"/>
      <c r="L294" s="178"/>
      <c r="M294" s="178"/>
      <c r="N294" s="178"/>
      <c r="O294" s="178"/>
    </row>
    <row r="295" spans="1:15" ht="15.75" customHeight="1" x14ac:dyDescent="0.2">
      <c r="A295" s="180"/>
      <c r="B295" s="178"/>
      <c r="C295" s="178"/>
      <c r="D295" s="178"/>
      <c r="E295" s="178"/>
      <c r="F295" s="178"/>
      <c r="G295" s="178"/>
      <c r="H295" s="178"/>
      <c r="I295" s="179"/>
      <c r="J295" s="179"/>
      <c r="K295" s="178"/>
      <c r="L295" s="178"/>
      <c r="M295" s="178"/>
      <c r="N295" s="178"/>
      <c r="O295" s="178"/>
    </row>
    <row r="296" spans="1:15" ht="15.75" customHeight="1" x14ac:dyDescent="0.2">
      <c r="A296" s="180"/>
      <c r="B296" s="178"/>
      <c r="C296" s="178"/>
      <c r="D296" s="178"/>
      <c r="E296" s="178"/>
      <c r="F296" s="178"/>
      <c r="G296" s="178"/>
      <c r="H296" s="178"/>
      <c r="I296" s="179"/>
      <c r="J296" s="179"/>
      <c r="K296" s="178"/>
      <c r="L296" s="178"/>
      <c r="M296" s="178"/>
      <c r="N296" s="178"/>
      <c r="O296" s="178"/>
    </row>
    <row r="297" spans="1:15" ht="15.75" customHeight="1" x14ac:dyDescent="0.2">
      <c r="A297" s="180"/>
      <c r="B297" s="178"/>
      <c r="C297" s="178"/>
      <c r="D297" s="178"/>
      <c r="E297" s="178"/>
      <c r="F297" s="178"/>
      <c r="G297" s="178"/>
      <c r="H297" s="178"/>
      <c r="I297" s="179"/>
      <c r="J297" s="179"/>
      <c r="K297" s="178"/>
      <c r="L297" s="178"/>
      <c r="M297" s="178"/>
      <c r="N297" s="178"/>
      <c r="O297" s="178"/>
    </row>
    <row r="298" spans="1:15" ht="15.75" customHeight="1" x14ac:dyDescent="0.2">
      <c r="A298" s="180"/>
      <c r="B298" s="178"/>
      <c r="C298" s="178"/>
      <c r="D298" s="178"/>
      <c r="E298" s="178"/>
      <c r="F298" s="178"/>
      <c r="G298" s="178"/>
      <c r="H298" s="178"/>
      <c r="I298" s="179"/>
      <c r="J298" s="179"/>
      <c r="K298" s="178"/>
      <c r="L298" s="178"/>
      <c r="M298" s="178"/>
      <c r="N298" s="178"/>
      <c r="O298" s="178"/>
    </row>
    <row r="299" spans="1:15" ht="15.75" customHeight="1" x14ac:dyDescent="0.2">
      <c r="A299" s="180"/>
      <c r="B299" s="178"/>
      <c r="C299" s="178"/>
      <c r="D299" s="178"/>
      <c r="E299" s="178"/>
      <c r="F299" s="178"/>
      <c r="G299" s="178"/>
      <c r="H299" s="178"/>
      <c r="I299" s="179"/>
      <c r="J299" s="179"/>
      <c r="K299" s="178"/>
      <c r="L299" s="178"/>
      <c r="M299" s="178"/>
      <c r="N299" s="178"/>
      <c r="O299" s="178"/>
    </row>
    <row r="300" spans="1:15" ht="15.75" customHeight="1" x14ac:dyDescent="0.2">
      <c r="A300" s="180"/>
      <c r="B300" s="178"/>
      <c r="C300" s="178"/>
      <c r="D300" s="178"/>
      <c r="E300" s="178"/>
      <c r="F300" s="178"/>
      <c r="G300" s="178"/>
      <c r="H300" s="178"/>
      <c r="I300" s="179"/>
      <c r="J300" s="179"/>
      <c r="K300" s="178"/>
      <c r="L300" s="178"/>
      <c r="M300" s="178"/>
      <c r="N300" s="178"/>
      <c r="O300" s="178"/>
    </row>
    <row r="301" spans="1:15" ht="15.75" customHeight="1" x14ac:dyDescent="0.2">
      <c r="A301" s="180"/>
      <c r="B301" s="178"/>
      <c r="C301" s="178"/>
      <c r="D301" s="178"/>
      <c r="E301" s="178"/>
      <c r="F301" s="178"/>
      <c r="G301" s="178"/>
      <c r="H301" s="178"/>
      <c r="I301" s="179"/>
      <c r="J301" s="179"/>
      <c r="K301" s="178"/>
      <c r="L301" s="178"/>
      <c r="M301" s="178"/>
      <c r="N301" s="178"/>
      <c r="O301" s="178"/>
    </row>
    <row r="302" spans="1:15" ht="15.75" customHeight="1" x14ac:dyDescent="0.2">
      <c r="A302" s="180"/>
      <c r="B302" s="178"/>
      <c r="C302" s="178"/>
      <c r="D302" s="178"/>
      <c r="E302" s="178"/>
      <c r="F302" s="178"/>
      <c r="G302" s="178"/>
      <c r="H302" s="178"/>
      <c r="I302" s="179"/>
      <c r="J302" s="179"/>
      <c r="K302" s="178"/>
      <c r="L302" s="178"/>
      <c r="M302" s="178"/>
      <c r="N302" s="178"/>
      <c r="O302" s="178"/>
    </row>
    <row r="303" spans="1:15" ht="15.75" customHeight="1" x14ac:dyDescent="0.2">
      <c r="A303" s="180"/>
      <c r="B303" s="178"/>
      <c r="C303" s="178"/>
      <c r="D303" s="178"/>
      <c r="E303" s="178"/>
      <c r="F303" s="178"/>
      <c r="G303" s="178"/>
      <c r="H303" s="178"/>
      <c r="I303" s="179"/>
      <c r="J303" s="179"/>
      <c r="K303" s="178"/>
      <c r="L303" s="178"/>
      <c r="M303" s="178"/>
      <c r="N303" s="178"/>
      <c r="O303" s="178"/>
    </row>
    <row r="304" spans="1:15" ht="15.75" customHeight="1" x14ac:dyDescent="0.2">
      <c r="A304" s="180"/>
      <c r="B304" s="178"/>
      <c r="C304" s="178"/>
      <c r="D304" s="178"/>
      <c r="E304" s="178"/>
      <c r="F304" s="178"/>
      <c r="G304" s="178"/>
      <c r="H304" s="178"/>
      <c r="I304" s="179"/>
      <c r="J304" s="179"/>
      <c r="K304" s="178"/>
      <c r="L304" s="178"/>
      <c r="M304" s="178"/>
      <c r="N304" s="178"/>
      <c r="O304" s="178"/>
    </row>
    <row r="305" spans="1:15" ht="15.75" customHeight="1" x14ac:dyDescent="0.2">
      <c r="A305" s="180"/>
      <c r="B305" s="178"/>
      <c r="C305" s="178"/>
      <c r="D305" s="178"/>
      <c r="E305" s="178"/>
      <c r="F305" s="178"/>
      <c r="G305" s="178"/>
      <c r="H305" s="178"/>
      <c r="I305" s="179"/>
      <c r="J305" s="179"/>
      <c r="K305" s="178"/>
      <c r="L305" s="178"/>
      <c r="M305" s="178"/>
      <c r="N305" s="178"/>
      <c r="O305" s="178"/>
    </row>
    <row r="306" spans="1:15" ht="15.75" customHeight="1" x14ac:dyDescent="0.2">
      <c r="A306" s="180"/>
      <c r="B306" s="178"/>
      <c r="C306" s="178"/>
      <c r="D306" s="178"/>
      <c r="E306" s="178"/>
      <c r="F306" s="178"/>
      <c r="G306" s="178"/>
      <c r="H306" s="178"/>
      <c r="I306" s="179"/>
      <c r="J306" s="179"/>
      <c r="K306" s="178"/>
      <c r="L306" s="178"/>
      <c r="M306" s="178"/>
      <c r="N306" s="178"/>
      <c r="O306" s="178"/>
    </row>
    <row r="307" spans="1:15" ht="15.75" customHeight="1" x14ac:dyDescent="0.2">
      <c r="A307" s="180"/>
      <c r="B307" s="178"/>
      <c r="C307" s="178"/>
      <c r="D307" s="178"/>
      <c r="E307" s="178"/>
      <c r="F307" s="178"/>
      <c r="G307" s="178"/>
      <c r="H307" s="178"/>
      <c r="I307" s="179"/>
      <c r="J307" s="179"/>
      <c r="K307" s="178"/>
      <c r="L307" s="178"/>
      <c r="M307" s="178"/>
      <c r="N307" s="178"/>
      <c r="O307" s="178"/>
    </row>
    <row r="308" spans="1:15" ht="15.75" customHeight="1" x14ac:dyDescent="0.2">
      <c r="A308" s="180"/>
      <c r="B308" s="178"/>
      <c r="C308" s="178"/>
      <c r="D308" s="178"/>
      <c r="E308" s="178"/>
      <c r="F308" s="178"/>
      <c r="G308" s="178"/>
      <c r="H308" s="178"/>
      <c r="I308" s="179"/>
      <c r="J308" s="179"/>
      <c r="K308" s="178"/>
      <c r="L308" s="178"/>
      <c r="M308" s="178"/>
      <c r="N308" s="178"/>
      <c r="O308" s="178"/>
    </row>
    <row r="309" spans="1:15" ht="15.75" customHeight="1" x14ac:dyDescent="0.2">
      <c r="A309" s="180"/>
      <c r="B309" s="178"/>
      <c r="C309" s="178"/>
      <c r="D309" s="178"/>
      <c r="E309" s="178"/>
      <c r="F309" s="178"/>
      <c r="G309" s="178"/>
      <c r="H309" s="178"/>
      <c r="I309" s="179"/>
      <c r="J309" s="179"/>
      <c r="K309" s="178"/>
      <c r="L309" s="178"/>
      <c r="M309" s="178"/>
      <c r="N309" s="178"/>
      <c r="O309" s="178"/>
    </row>
    <row r="310" spans="1:15" ht="15.75" customHeight="1" x14ac:dyDescent="0.2">
      <c r="A310" s="180"/>
      <c r="B310" s="178"/>
      <c r="C310" s="178"/>
      <c r="D310" s="178"/>
      <c r="E310" s="178"/>
      <c r="F310" s="178"/>
      <c r="G310" s="178"/>
      <c r="H310" s="178"/>
      <c r="I310" s="179"/>
      <c r="J310" s="179"/>
      <c r="K310" s="178"/>
      <c r="L310" s="178"/>
      <c r="M310" s="178"/>
      <c r="N310" s="178"/>
      <c r="O310" s="178"/>
    </row>
    <row r="311" spans="1:15" ht="15.75" customHeight="1" x14ac:dyDescent="0.2">
      <c r="A311" s="180"/>
      <c r="B311" s="178"/>
      <c r="C311" s="178"/>
      <c r="D311" s="178"/>
      <c r="E311" s="178"/>
      <c r="F311" s="178"/>
      <c r="G311" s="178"/>
      <c r="H311" s="178"/>
      <c r="I311" s="179"/>
      <c r="J311" s="179"/>
      <c r="K311" s="178"/>
      <c r="L311" s="178"/>
      <c r="M311" s="178"/>
      <c r="N311" s="178"/>
      <c r="O311" s="178"/>
    </row>
    <row r="312" spans="1:15" ht="15.75" customHeight="1" x14ac:dyDescent="0.2">
      <c r="A312" s="180"/>
      <c r="B312" s="178"/>
      <c r="C312" s="178"/>
      <c r="D312" s="178"/>
      <c r="E312" s="178"/>
      <c r="F312" s="178"/>
      <c r="G312" s="178"/>
      <c r="H312" s="178"/>
      <c r="I312" s="179"/>
      <c r="J312" s="179"/>
      <c r="K312" s="178"/>
      <c r="L312" s="178"/>
      <c r="M312" s="178"/>
      <c r="N312" s="178"/>
      <c r="O312" s="178"/>
    </row>
    <row r="313" spans="1:15" ht="15.75" customHeight="1" x14ac:dyDescent="0.2">
      <c r="A313" s="180"/>
      <c r="B313" s="178"/>
      <c r="C313" s="178"/>
      <c r="D313" s="178"/>
      <c r="E313" s="178"/>
      <c r="F313" s="178"/>
      <c r="G313" s="178"/>
      <c r="H313" s="178"/>
      <c r="I313" s="179"/>
      <c r="J313" s="179"/>
      <c r="K313" s="178"/>
      <c r="L313" s="178"/>
      <c r="M313" s="178"/>
      <c r="N313" s="178"/>
      <c r="O313" s="178"/>
    </row>
    <row r="314" spans="1:15" ht="15.75" customHeight="1" x14ac:dyDescent="0.2">
      <c r="A314" s="180"/>
      <c r="B314" s="178"/>
      <c r="C314" s="178"/>
      <c r="D314" s="178"/>
      <c r="E314" s="178"/>
      <c r="F314" s="178"/>
      <c r="G314" s="178"/>
      <c r="H314" s="178"/>
      <c r="I314" s="179"/>
      <c r="J314" s="179"/>
      <c r="K314" s="178"/>
      <c r="L314" s="178"/>
      <c r="M314" s="178"/>
      <c r="N314" s="178"/>
      <c r="O314" s="178"/>
    </row>
    <row r="315" spans="1:15" ht="15.75" customHeight="1" x14ac:dyDescent="0.2">
      <c r="A315" s="180"/>
      <c r="B315" s="178"/>
      <c r="C315" s="178"/>
      <c r="D315" s="178"/>
      <c r="E315" s="178"/>
      <c r="F315" s="178"/>
      <c r="G315" s="178"/>
      <c r="H315" s="178"/>
      <c r="I315" s="179"/>
      <c r="J315" s="179"/>
      <c r="K315" s="178"/>
      <c r="L315" s="178"/>
      <c r="M315" s="178"/>
      <c r="N315" s="178"/>
      <c r="O315" s="178"/>
    </row>
    <row r="316" spans="1:15" ht="15.75" customHeight="1" x14ac:dyDescent="0.2">
      <c r="A316" s="180"/>
      <c r="B316" s="178"/>
      <c r="C316" s="178"/>
      <c r="D316" s="178"/>
      <c r="E316" s="178"/>
      <c r="F316" s="178"/>
      <c r="G316" s="178"/>
      <c r="H316" s="178"/>
      <c r="I316" s="179"/>
      <c r="J316" s="179"/>
      <c r="K316" s="178"/>
      <c r="L316" s="178"/>
      <c r="M316" s="178"/>
      <c r="N316" s="178"/>
      <c r="O316" s="178"/>
    </row>
    <row r="317" spans="1:15" ht="15.75" customHeight="1" x14ac:dyDescent="0.2">
      <c r="A317" s="180"/>
      <c r="B317" s="178"/>
      <c r="C317" s="178"/>
      <c r="D317" s="178"/>
      <c r="E317" s="178"/>
      <c r="F317" s="178"/>
      <c r="G317" s="178"/>
      <c r="H317" s="178"/>
      <c r="I317" s="179"/>
      <c r="J317" s="179"/>
      <c r="K317" s="178"/>
      <c r="L317" s="178"/>
      <c r="M317" s="178"/>
      <c r="N317" s="178"/>
      <c r="O317" s="178"/>
    </row>
    <row r="318" spans="1:15" ht="15.75" customHeight="1" x14ac:dyDescent="0.2">
      <c r="A318" s="180"/>
      <c r="B318" s="178"/>
      <c r="C318" s="178"/>
      <c r="D318" s="178"/>
      <c r="E318" s="178"/>
      <c r="F318" s="178"/>
      <c r="G318" s="178"/>
      <c r="H318" s="178"/>
      <c r="I318" s="179"/>
      <c r="J318" s="179"/>
      <c r="K318" s="178"/>
      <c r="L318" s="178"/>
      <c r="M318" s="178"/>
      <c r="N318" s="178"/>
      <c r="O318" s="178"/>
    </row>
    <row r="319" spans="1:15" ht="15.75" customHeight="1" x14ac:dyDescent="0.2">
      <c r="A319" s="180"/>
      <c r="B319" s="178"/>
      <c r="C319" s="178"/>
      <c r="D319" s="178"/>
      <c r="E319" s="178"/>
      <c r="F319" s="178"/>
      <c r="G319" s="178"/>
      <c r="H319" s="178"/>
      <c r="I319" s="179"/>
      <c r="J319" s="179"/>
      <c r="K319" s="178"/>
      <c r="L319" s="178"/>
      <c r="M319" s="178"/>
      <c r="N319" s="178"/>
      <c r="O319" s="178"/>
    </row>
    <row r="320" spans="1:15" ht="15.75" customHeight="1" x14ac:dyDescent="0.2">
      <c r="A320" s="180"/>
      <c r="B320" s="178"/>
      <c r="C320" s="178"/>
      <c r="D320" s="178"/>
      <c r="E320" s="178"/>
      <c r="F320" s="178"/>
      <c r="G320" s="178"/>
      <c r="H320" s="178"/>
      <c r="I320" s="179"/>
      <c r="J320" s="179"/>
      <c r="K320" s="178"/>
      <c r="L320" s="178"/>
      <c r="M320" s="178"/>
      <c r="N320" s="178"/>
      <c r="O320" s="178"/>
    </row>
    <row r="321" spans="1:15" ht="15.75" customHeight="1" x14ac:dyDescent="0.2">
      <c r="A321" s="180"/>
      <c r="B321" s="178"/>
      <c r="C321" s="178"/>
      <c r="D321" s="178"/>
      <c r="E321" s="178"/>
      <c r="F321" s="178"/>
      <c r="G321" s="178"/>
      <c r="H321" s="178"/>
      <c r="I321" s="179"/>
      <c r="J321" s="179"/>
      <c r="K321" s="178"/>
      <c r="L321" s="178"/>
      <c r="M321" s="178"/>
      <c r="N321" s="178"/>
      <c r="O321" s="178"/>
    </row>
    <row r="322" spans="1:15" ht="15.75" customHeight="1" x14ac:dyDescent="0.2">
      <c r="A322" s="180"/>
      <c r="B322" s="178"/>
      <c r="C322" s="178"/>
      <c r="D322" s="178"/>
      <c r="E322" s="178"/>
      <c r="F322" s="178"/>
      <c r="G322" s="178"/>
      <c r="H322" s="178"/>
      <c r="I322" s="179"/>
      <c r="J322" s="179"/>
      <c r="K322" s="178"/>
      <c r="L322" s="178"/>
      <c r="M322" s="178"/>
      <c r="N322" s="178"/>
      <c r="O322" s="178"/>
    </row>
    <row r="323" spans="1:15" ht="15.75" customHeight="1" x14ac:dyDescent="0.2">
      <c r="A323" s="180"/>
      <c r="B323" s="178"/>
      <c r="C323" s="178"/>
      <c r="D323" s="178"/>
      <c r="E323" s="178"/>
      <c r="F323" s="178"/>
      <c r="G323" s="178"/>
      <c r="H323" s="178"/>
      <c r="I323" s="179"/>
      <c r="J323" s="179"/>
      <c r="K323" s="178"/>
      <c r="L323" s="178"/>
      <c r="M323" s="178"/>
      <c r="N323" s="178"/>
      <c r="O323" s="178"/>
    </row>
    <row r="324" spans="1:15" ht="15.75" customHeight="1" x14ac:dyDescent="0.2">
      <c r="A324" s="180"/>
      <c r="B324" s="178"/>
      <c r="C324" s="178"/>
      <c r="D324" s="178"/>
      <c r="E324" s="178"/>
      <c r="F324" s="178"/>
      <c r="G324" s="178"/>
      <c r="H324" s="178"/>
      <c r="I324" s="179"/>
      <c r="J324" s="179"/>
      <c r="K324" s="178"/>
      <c r="L324" s="178"/>
      <c r="M324" s="178"/>
      <c r="N324" s="178"/>
      <c r="O324" s="178"/>
    </row>
    <row r="325" spans="1:15" ht="15.75" customHeight="1" x14ac:dyDescent="0.2">
      <c r="A325" s="180"/>
      <c r="B325" s="178"/>
      <c r="C325" s="178"/>
      <c r="D325" s="178"/>
      <c r="E325" s="178"/>
      <c r="F325" s="178"/>
      <c r="G325" s="178"/>
      <c r="H325" s="178"/>
      <c r="I325" s="179"/>
      <c r="J325" s="179"/>
      <c r="K325" s="178"/>
      <c r="L325" s="178"/>
      <c r="M325" s="178"/>
      <c r="N325" s="178"/>
      <c r="O325" s="178"/>
    </row>
    <row r="326" spans="1:15" ht="15.75" customHeight="1" x14ac:dyDescent="0.2">
      <c r="A326" s="180"/>
      <c r="B326" s="178"/>
      <c r="C326" s="178"/>
      <c r="D326" s="178"/>
      <c r="E326" s="178"/>
      <c r="F326" s="178"/>
      <c r="G326" s="178"/>
      <c r="H326" s="178"/>
      <c r="I326" s="179"/>
      <c r="J326" s="179"/>
      <c r="K326" s="178"/>
      <c r="L326" s="178"/>
      <c r="M326" s="178"/>
      <c r="N326" s="178"/>
      <c r="O326" s="178"/>
    </row>
    <row r="327" spans="1:15" ht="15.75" customHeight="1" x14ac:dyDescent="0.2">
      <c r="A327" s="180"/>
      <c r="B327" s="178"/>
      <c r="C327" s="178"/>
      <c r="D327" s="178"/>
      <c r="E327" s="178"/>
      <c r="F327" s="178"/>
      <c r="G327" s="178"/>
      <c r="H327" s="178"/>
      <c r="I327" s="179"/>
      <c r="J327" s="179"/>
      <c r="K327" s="178"/>
      <c r="L327" s="178"/>
      <c r="M327" s="178"/>
      <c r="N327" s="178"/>
      <c r="O327" s="178"/>
    </row>
    <row r="328" spans="1:15" ht="15.75" customHeight="1" x14ac:dyDescent="0.2">
      <c r="A328" s="180"/>
      <c r="B328" s="178"/>
      <c r="C328" s="178"/>
      <c r="D328" s="178"/>
      <c r="E328" s="178"/>
      <c r="F328" s="178"/>
      <c r="G328" s="178"/>
      <c r="H328" s="178"/>
      <c r="I328" s="179"/>
      <c r="J328" s="179"/>
      <c r="K328" s="178"/>
      <c r="L328" s="178"/>
      <c r="M328" s="178"/>
      <c r="N328" s="178"/>
      <c r="O328" s="178"/>
    </row>
    <row r="329" spans="1:15" ht="15.75" customHeight="1" x14ac:dyDescent="0.2">
      <c r="A329" s="180"/>
      <c r="B329" s="178"/>
      <c r="C329" s="178"/>
      <c r="D329" s="178"/>
      <c r="E329" s="178"/>
      <c r="F329" s="178"/>
      <c r="G329" s="178"/>
      <c r="H329" s="178"/>
      <c r="I329" s="179"/>
      <c r="J329" s="179"/>
      <c r="K329" s="178"/>
      <c r="L329" s="178"/>
      <c r="M329" s="178"/>
      <c r="N329" s="178"/>
      <c r="O329" s="178"/>
    </row>
    <row r="330" spans="1:15" ht="15.75" customHeight="1" x14ac:dyDescent="0.2">
      <c r="A330" s="180"/>
      <c r="B330" s="178"/>
      <c r="C330" s="178"/>
      <c r="D330" s="178"/>
      <c r="E330" s="178"/>
      <c r="F330" s="178"/>
      <c r="G330" s="178"/>
      <c r="H330" s="178"/>
      <c r="I330" s="179"/>
      <c r="J330" s="179"/>
      <c r="K330" s="178"/>
      <c r="L330" s="178"/>
      <c r="M330" s="178"/>
      <c r="N330" s="178"/>
      <c r="O330" s="178"/>
    </row>
    <row r="331" spans="1:15" ht="15.75" customHeight="1" x14ac:dyDescent="0.2">
      <c r="A331" s="180"/>
      <c r="B331" s="178"/>
      <c r="C331" s="178"/>
      <c r="D331" s="178"/>
      <c r="E331" s="178"/>
      <c r="F331" s="178"/>
      <c r="G331" s="178"/>
      <c r="H331" s="178"/>
      <c r="I331" s="179"/>
      <c r="J331" s="179"/>
      <c r="K331" s="178"/>
      <c r="L331" s="178"/>
      <c r="M331" s="178"/>
      <c r="N331" s="178"/>
      <c r="O331" s="178"/>
    </row>
    <row r="332" spans="1:15" ht="15.75" customHeight="1" x14ac:dyDescent="0.2">
      <c r="A332" s="180"/>
      <c r="B332" s="178"/>
      <c r="C332" s="178"/>
      <c r="D332" s="178"/>
      <c r="E332" s="178"/>
      <c r="F332" s="178"/>
      <c r="G332" s="178"/>
      <c r="H332" s="178"/>
      <c r="I332" s="179"/>
      <c r="J332" s="179"/>
      <c r="K332" s="178"/>
      <c r="L332" s="178"/>
      <c r="M332" s="178"/>
      <c r="N332" s="178"/>
      <c r="O332" s="178"/>
    </row>
    <row r="333" spans="1:15" ht="15.75" customHeight="1" x14ac:dyDescent="0.2">
      <c r="A333" s="180"/>
      <c r="B333" s="178"/>
      <c r="C333" s="178"/>
      <c r="D333" s="178"/>
      <c r="E333" s="178"/>
      <c r="F333" s="178"/>
      <c r="G333" s="178"/>
      <c r="H333" s="178"/>
      <c r="I333" s="179"/>
      <c r="J333" s="179"/>
      <c r="K333" s="178"/>
      <c r="L333" s="178"/>
      <c r="M333" s="178"/>
      <c r="N333" s="178"/>
      <c r="O333" s="178"/>
    </row>
    <row r="334" spans="1:15" ht="15.75" customHeight="1" x14ac:dyDescent="0.2">
      <c r="A334" s="180"/>
      <c r="B334" s="178"/>
      <c r="C334" s="178"/>
      <c r="D334" s="178"/>
      <c r="E334" s="178"/>
      <c r="F334" s="178"/>
      <c r="G334" s="178"/>
      <c r="H334" s="178"/>
      <c r="I334" s="179"/>
      <c r="J334" s="179"/>
      <c r="K334" s="178"/>
      <c r="L334" s="178"/>
      <c r="M334" s="178"/>
      <c r="N334" s="178"/>
      <c r="O334" s="178"/>
    </row>
    <row r="335" spans="1:15" ht="15.75" customHeight="1" x14ac:dyDescent="0.2">
      <c r="A335" s="180"/>
      <c r="B335" s="178"/>
      <c r="C335" s="178"/>
      <c r="D335" s="178"/>
      <c r="E335" s="178"/>
      <c r="F335" s="178"/>
      <c r="G335" s="178"/>
      <c r="H335" s="178"/>
      <c r="I335" s="179"/>
      <c r="J335" s="179"/>
      <c r="K335" s="178"/>
      <c r="L335" s="178"/>
      <c r="M335" s="178"/>
      <c r="N335" s="178"/>
      <c r="O335" s="178"/>
    </row>
    <row r="336" spans="1:15" ht="15.75" customHeight="1" x14ac:dyDescent="0.2">
      <c r="A336" s="180"/>
      <c r="B336" s="178"/>
      <c r="C336" s="178"/>
      <c r="D336" s="178"/>
      <c r="E336" s="178"/>
      <c r="F336" s="178"/>
      <c r="G336" s="178"/>
      <c r="H336" s="178"/>
      <c r="I336" s="179"/>
      <c r="J336" s="179"/>
      <c r="K336" s="178"/>
      <c r="L336" s="178"/>
      <c r="M336" s="178"/>
      <c r="N336" s="178"/>
      <c r="O336" s="178"/>
    </row>
    <row r="337" spans="1:15" ht="15.75" customHeight="1" x14ac:dyDescent="0.2">
      <c r="A337" s="180"/>
      <c r="B337" s="178"/>
      <c r="C337" s="178"/>
      <c r="D337" s="178"/>
      <c r="E337" s="178"/>
      <c r="F337" s="178"/>
      <c r="G337" s="178"/>
      <c r="H337" s="178"/>
      <c r="I337" s="179"/>
      <c r="J337" s="179"/>
      <c r="K337" s="178"/>
      <c r="L337" s="178"/>
      <c r="M337" s="178"/>
      <c r="N337" s="178"/>
      <c r="O337" s="178"/>
    </row>
    <row r="338" spans="1:15" ht="15.75" customHeight="1" x14ac:dyDescent="0.2">
      <c r="A338" s="180"/>
      <c r="B338" s="178"/>
      <c r="C338" s="178"/>
      <c r="D338" s="178"/>
      <c r="E338" s="178"/>
      <c r="F338" s="178"/>
      <c r="G338" s="178"/>
      <c r="H338" s="178"/>
      <c r="I338" s="179"/>
      <c r="J338" s="179"/>
      <c r="K338" s="178"/>
      <c r="L338" s="178"/>
      <c r="M338" s="178"/>
      <c r="N338" s="178"/>
      <c r="O338" s="178"/>
    </row>
    <row r="339" spans="1:15" ht="15.75" customHeight="1" x14ac:dyDescent="0.2">
      <c r="A339" s="180"/>
      <c r="B339" s="178"/>
      <c r="C339" s="178"/>
      <c r="D339" s="178"/>
      <c r="E339" s="178"/>
      <c r="F339" s="178"/>
      <c r="G339" s="178"/>
      <c r="H339" s="178"/>
      <c r="I339" s="179"/>
      <c r="J339" s="179"/>
      <c r="K339" s="178"/>
      <c r="L339" s="178"/>
      <c r="M339" s="178"/>
      <c r="N339" s="178"/>
      <c r="O339" s="178"/>
    </row>
    <row r="340" spans="1:15" ht="15.75" customHeight="1" x14ac:dyDescent="0.2">
      <c r="A340" s="180"/>
      <c r="B340" s="178"/>
      <c r="C340" s="178"/>
      <c r="D340" s="178"/>
      <c r="E340" s="178"/>
      <c r="F340" s="178"/>
      <c r="G340" s="178"/>
      <c r="H340" s="178"/>
      <c r="I340" s="179"/>
      <c r="J340" s="179"/>
      <c r="K340" s="178"/>
      <c r="L340" s="178"/>
      <c r="M340" s="178"/>
      <c r="N340" s="178"/>
      <c r="O340" s="178"/>
    </row>
    <row r="341" spans="1:15" ht="15.75" customHeight="1" x14ac:dyDescent="0.2">
      <c r="A341" s="180"/>
      <c r="B341" s="178"/>
      <c r="C341" s="178"/>
      <c r="D341" s="178"/>
      <c r="E341" s="178"/>
      <c r="F341" s="178"/>
      <c r="G341" s="178"/>
      <c r="H341" s="178"/>
      <c r="I341" s="179"/>
      <c r="J341" s="179"/>
      <c r="K341" s="178"/>
      <c r="L341" s="178"/>
      <c r="M341" s="178"/>
      <c r="N341" s="178"/>
      <c r="O341" s="178"/>
    </row>
    <row r="342" spans="1:15" ht="15.75" customHeight="1" x14ac:dyDescent="0.2">
      <c r="A342" s="180"/>
      <c r="B342" s="178"/>
      <c r="C342" s="178"/>
      <c r="D342" s="178"/>
      <c r="E342" s="178"/>
      <c r="F342" s="178"/>
      <c r="G342" s="178"/>
      <c r="H342" s="178"/>
      <c r="I342" s="179"/>
      <c r="J342" s="179"/>
      <c r="K342" s="178"/>
      <c r="L342" s="178"/>
      <c r="M342" s="178"/>
      <c r="N342" s="178"/>
      <c r="O342" s="178"/>
    </row>
    <row r="343" spans="1:15" ht="15.75" customHeight="1" x14ac:dyDescent="0.2">
      <c r="A343" s="180"/>
      <c r="B343" s="178"/>
      <c r="C343" s="178"/>
      <c r="D343" s="178"/>
      <c r="E343" s="178"/>
      <c r="F343" s="178"/>
      <c r="G343" s="178"/>
      <c r="H343" s="178"/>
      <c r="I343" s="179"/>
      <c r="J343" s="179"/>
      <c r="K343" s="178"/>
      <c r="L343" s="178"/>
      <c r="M343" s="178"/>
      <c r="N343" s="178"/>
      <c r="O343" s="178"/>
    </row>
    <row r="344" spans="1:15" ht="15.75" customHeight="1" x14ac:dyDescent="0.2">
      <c r="A344" s="180"/>
      <c r="B344" s="178"/>
      <c r="C344" s="178"/>
      <c r="D344" s="178"/>
      <c r="E344" s="178"/>
      <c r="F344" s="178"/>
      <c r="G344" s="178"/>
      <c r="H344" s="178"/>
      <c r="I344" s="179"/>
      <c r="J344" s="179"/>
      <c r="K344" s="178"/>
      <c r="L344" s="178"/>
      <c r="M344" s="178"/>
      <c r="N344" s="178"/>
      <c r="O344" s="178"/>
    </row>
    <row r="345" spans="1:15" ht="15.75" customHeight="1" x14ac:dyDescent="0.2">
      <c r="A345" s="180"/>
      <c r="B345" s="178"/>
      <c r="C345" s="178"/>
      <c r="D345" s="178"/>
      <c r="E345" s="178"/>
      <c r="F345" s="178"/>
      <c r="G345" s="178"/>
      <c r="H345" s="178"/>
      <c r="I345" s="179"/>
      <c r="J345" s="179"/>
      <c r="K345" s="178"/>
      <c r="L345" s="178"/>
      <c r="M345" s="178"/>
      <c r="N345" s="178"/>
      <c r="O345" s="178"/>
    </row>
    <row r="346" spans="1:15" ht="15.75" customHeight="1" x14ac:dyDescent="0.2">
      <c r="A346" s="180"/>
      <c r="B346" s="178"/>
      <c r="C346" s="178"/>
      <c r="D346" s="178"/>
      <c r="E346" s="178"/>
      <c r="F346" s="178"/>
      <c r="G346" s="178"/>
      <c r="H346" s="178"/>
      <c r="I346" s="179"/>
      <c r="J346" s="179"/>
      <c r="K346" s="178"/>
      <c r="L346" s="178"/>
      <c r="M346" s="178"/>
      <c r="N346" s="178"/>
      <c r="O346" s="178"/>
    </row>
    <row r="347" spans="1:15" ht="15.75" customHeight="1" x14ac:dyDescent="0.2">
      <c r="A347" s="180"/>
      <c r="B347" s="178"/>
      <c r="C347" s="178"/>
      <c r="D347" s="178"/>
      <c r="E347" s="178"/>
      <c r="F347" s="178"/>
      <c r="G347" s="178"/>
      <c r="H347" s="178"/>
      <c r="I347" s="179"/>
      <c r="J347" s="179"/>
      <c r="K347" s="178"/>
      <c r="L347" s="178"/>
      <c r="M347" s="178"/>
      <c r="N347" s="178"/>
      <c r="O347" s="178"/>
    </row>
    <row r="348" spans="1:15" ht="15.75" customHeight="1" x14ac:dyDescent="0.2">
      <c r="A348" s="180"/>
      <c r="B348" s="178"/>
      <c r="C348" s="178"/>
      <c r="D348" s="178"/>
      <c r="E348" s="178"/>
      <c r="F348" s="178"/>
      <c r="G348" s="178"/>
      <c r="H348" s="178"/>
      <c r="I348" s="179"/>
      <c r="J348" s="179"/>
      <c r="K348" s="178"/>
      <c r="L348" s="178"/>
      <c r="M348" s="178"/>
      <c r="N348" s="178"/>
      <c r="O348" s="178"/>
    </row>
    <row r="349" spans="1:15" ht="15.75" customHeight="1" x14ac:dyDescent="0.2">
      <c r="A349" s="180"/>
      <c r="B349" s="178"/>
      <c r="C349" s="178"/>
      <c r="D349" s="178"/>
      <c r="E349" s="178"/>
      <c r="F349" s="178"/>
      <c r="G349" s="178"/>
      <c r="H349" s="178"/>
      <c r="I349" s="179"/>
      <c r="J349" s="179"/>
      <c r="K349" s="178"/>
      <c r="L349" s="178"/>
      <c r="M349" s="178"/>
      <c r="N349" s="178"/>
      <c r="O349" s="178"/>
    </row>
    <row r="350" spans="1:15" ht="15.75" customHeight="1" x14ac:dyDescent="0.2">
      <c r="A350" s="180"/>
      <c r="B350" s="178"/>
      <c r="C350" s="178"/>
      <c r="D350" s="178"/>
      <c r="E350" s="178"/>
      <c r="F350" s="178"/>
      <c r="G350" s="178"/>
      <c r="H350" s="178"/>
      <c r="I350" s="179"/>
      <c r="J350" s="179"/>
      <c r="K350" s="178"/>
      <c r="L350" s="178"/>
      <c r="M350" s="178"/>
      <c r="N350" s="178"/>
      <c r="O350" s="178"/>
    </row>
    <row r="351" spans="1:15" ht="15.75" customHeight="1" x14ac:dyDescent="0.2">
      <c r="A351" s="180"/>
      <c r="B351" s="178"/>
      <c r="C351" s="178"/>
      <c r="D351" s="178"/>
      <c r="E351" s="178"/>
      <c r="F351" s="178"/>
      <c r="G351" s="178"/>
      <c r="H351" s="178"/>
      <c r="I351" s="179"/>
      <c r="J351" s="179"/>
      <c r="K351" s="178"/>
      <c r="L351" s="178"/>
      <c r="M351" s="178"/>
      <c r="N351" s="178"/>
      <c r="O351" s="178"/>
    </row>
    <row r="352" spans="1:15" ht="15.75" customHeight="1" x14ac:dyDescent="0.2">
      <c r="A352" s="180"/>
      <c r="B352" s="178"/>
      <c r="C352" s="178"/>
      <c r="D352" s="178"/>
      <c r="E352" s="178"/>
      <c r="F352" s="178"/>
      <c r="G352" s="178"/>
      <c r="H352" s="178"/>
      <c r="I352" s="179"/>
      <c r="J352" s="179"/>
      <c r="K352" s="178"/>
      <c r="L352" s="178"/>
      <c r="M352" s="178"/>
      <c r="N352" s="178"/>
      <c r="O352" s="178"/>
    </row>
    <row r="353" spans="1:15" ht="15.75" customHeight="1" x14ac:dyDescent="0.2">
      <c r="A353" s="180"/>
      <c r="B353" s="178"/>
      <c r="C353" s="178"/>
      <c r="D353" s="178"/>
      <c r="E353" s="178"/>
      <c r="F353" s="178"/>
      <c r="G353" s="178"/>
      <c r="H353" s="178"/>
      <c r="I353" s="179"/>
      <c r="J353" s="179"/>
      <c r="K353" s="178"/>
      <c r="L353" s="178"/>
      <c r="M353" s="178"/>
      <c r="N353" s="178"/>
      <c r="O353" s="178"/>
    </row>
    <row r="354" spans="1:15" ht="15.75" customHeight="1" x14ac:dyDescent="0.2">
      <c r="A354" s="180"/>
      <c r="B354" s="178"/>
      <c r="C354" s="178"/>
      <c r="D354" s="178"/>
      <c r="E354" s="178"/>
      <c r="F354" s="178"/>
      <c r="G354" s="178"/>
      <c r="H354" s="178"/>
      <c r="I354" s="179"/>
      <c r="J354" s="179"/>
      <c r="K354" s="178"/>
      <c r="L354" s="178"/>
      <c r="M354" s="178"/>
      <c r="N354" s="178"/>
      <c r="O354" s="178"/>
    </row>
    <row r="355" spans="1:15" ht="15.75" customHeight="1" x14ac:dyDescent="0.2">
      <c r="A355" s="180"/>
      <c r="B355" s="178"/>
      <c r="C355" s="178"/>
      <c r="D355" s="178"/>
      <c r="E355" s="178"/>
      <c r="F355" s="178"/>
      <c r="G355" s="178"/>
      <c r="H355" s="178"/>
      <c r="I355" s="179"/>
      <c r="J355" s="179"/>
      <c r="K355" s="178"/>
      <c r="L355" s="178"/>
      <c r="M355" s="178"/>
      <c r="N355" s="178"/>
      <c r="O355" s="178"/>
    </row>
    <row r="356" spans="1:15" ht="15.75" customHeight="1" x14ac:dyDescent="0.2">
      <c r="A356" s="180"/>
      <c r="B356" s="178"/>
      <c r="C356" s="178"/>
      <c r="D356" s="178"/>
      <c r="E356" s="178"/>
      <c r="F356" s="178"/>
      <c r="G356" s="178"/>
      <c r="H356" s="178"/>
      <c r="I356" s="179"/>
      <c r="J356" s="179"/>
      <c r="K356" s="178"/>
      <c r="L356" s="178"/>
      <c r="M356" s="178"/>
      <c r="N356" s="178"/>
      <c r="O356" s="178"/>
    </row>
    <row r="357" spans="1:15" ht="15.75" customHeight="1" x14ac:dyDescent="0.2">
      <c r="A357" s="180"/>
      <c r="B357" s="178"/>
      <c r="C357" s="178"/>
      <c r="D357" s="178"/>
      <c r="E357" s="178"/>
      <c r="F357" s="178"/>
      <c r="G357" s="178"/>
      <c r="H357" s="178"/>
      <c r="I357" s="179"/>
      <c r="J357" s="179"/>
      <c r="K357" s="178"/>
      <c r="L357" s="178"/>
      <c r="M357" s="178"/>
      <c r="N357" s="178"/>
      <c r="O357" s="178"/>
    </row>
    <row r="358" spans="1:15" ht="15.75" customHeight="1" x14ac:dyDescent="0.2">
      <c r="A358" s="180"/>
      <c r="B358" s="178"/>
      <c r="C358" s="178"/>
      <c r="D358" s="178"/>
      <c r="E358" s="178"/>
      <c r="F358" s="178"/>
      <c r="G358" s="178"/>
      <c r="H358" s="178"/>
      <c r="I358" s="179"/>
      <c r="J358" s="179"/>
      <c r="K358" s="178"/>
      <c r="L358" s="178"/>
      <c r="M358" s="178"/>
      <c r="N358" s="178"/>
      <c r="O358" s="178"/>
    </row>
    <row r="359" spans="1:15" ht="15.75" customHeight="1" x14ac:dyDescent="0.2">
      <c r="A359" s="180"/>
      <c r="B359" s="178"/>
      <c r="C359" s="178"/>
      <c r="D359" s="178"/>
      <c r="E359" s="178"/>
      <c r="F359" s="178"/>
      <c r="G359" s="178"/>
      <c r="H359" s="178"/>
      <c r="I359" s="179"/>
      <c r="J359" s="179"/>
      <c r="K359" s="178"/>
      <c r="L359" s="178"/>
      <c r="M359" s="178"/>
      <c r="N359" s="178"/>
      <c r="O359" s="178"/>
    </row>
    <row r="360" spans="1:15" ht="15.75" customHeight="1" x14ac:dyDescent="0.2">
      <c r="A360" s="180"/>
      <c r="B360" s="178"/>
      <c r="C360" s="178"/>
      <c r="D360" s="178"/>
      <c r="E360" s="178"/>
      <c r="F360" s="178"/>
      <c r="G360" s="178"/>
      <c r="H360" s="178"/>
      <c r="I360" s="179"/>
      <c r="J360" s="179"/>
      <c r="K360" s="178"/>
      <c r="L360" s="178"/>
      <c r="M360" s="178"/>
      <c r="N360" s="178"/>
      <c r="O360" s="178"/>
    </row>
    <row r="361" spans="1:15" ht="15.75" customHeight="1" x14ac:dyDescent="0.2">
      <c r="A361" s="180"/>
      <c r="B361" s="178"/>
      <c r="C361" s="178"/>
      <c r="D361" s="178"/>
      <c r="E361" s="178"/>
      <c r="F361" s="178"/>
      <c r="G361" s="178"/>
      <c r="H361" s="178"/>
      <c r="I361" s="179"/>
      <c r="J361" s="179"/>
      <c r="K361" s="178"/>
      <c r="L361" s="178"/>
      <c r="M361" s="178"/>
      <c r="N361" s="178"/>
      <c r="O361" s="178"/>
    </row>
    <row r="362" spans="1:15" ht="15.75" customHeight="1" x14ac:dyDescent="0.2">
      <c r="A362" s="180"/>
      <c r="B362" s="178"/>
      <c r="C362" s="178"/>
      <c r="D362" s="178"/>
      <c r="E362" s="178"/>
      <c r="F362" s="178"/>
      <c r="G362" s="178"/>
      <c r="H362" s="178"/>
      <c r="I362" s="179"/>
      <c r="J362" s="179"/>
      <c r="K362" s="178"/>
      <c r="L362" s="178"/>
      <c r="M362" s="178"/>
      <c r="N362" s="178"/>
      <c r="O362" s="178"/>
    </row>
    <row r="363" spans="1:15" ht="15.75" customHeight="1" x14ac:dyDescent="0.2">
      <c r="A363" s="180"/>
      <c r="B363" s="178"/>
      <c r="C363" s="178"/>
      <c r="D363" s="178"/>
      <c r="E363" s="178"/>
      <c r="F363" s="178"/>
      <c r="G363" s="178"/>
      <c r="H363" s="178"/>
      <c r="I363" s="179"/>
      <c r="J363" s="179"/>
      <c r="K363" s="178"/>
      <c r="L363" s="178"/>
      <c r="M363" s="178"/>
      <c r="N363" s="178"/>
      <c r="O363" s="178"/>
    </row>
    <row r="364" spans="1:15" ht="15.75" customHeight="1" x14ac:dyDescent="0.2">
      <c r="A364" s="180"/>
      <c r="B364" s="178"/>
      <c r="C364" s="178"/>
      <c r="D364" s="178"/>
      <c r="E364" s="178"/>
      <c r="F364" s="178"/>
      <c r="G364" s="178"/>
      <c r="H364" s="178"/>
      <c r="I364" s="179"/>
      <c r="J364" s="179"/>
      <c r="K364" s="178"/>
      <c r="L364" s="178"/>
      <c r="M364" s="178"/>
      <c r="N364" s="178"/>
      <c r="O364" s="178"/>
    </row>
    <row r="365" spans="1:15" ht="15.75" customHeight="1" x14ac:dyDescent="0.2">
      <c r="A365" s="180"/>
      <c r="B365" s="178"/>
      <c r="C365" s="178"/>
      <c r="D365" s="178"/>
      <c r="E365" s="178"/>
      <c r="F365" s="178"/>
      <c r="G365" s="178"/>
      <c r="H365" s="178"/>
      <c r="I365" s="179"/>
      <c r="J365" s="179"/>
      <c r="K365" s="178"/>
      <c r="L365" s="178"/>
      <c r="M365" s="178"/>
      <c r="N365" s="178"/>
      <c r="O365" s="178"/>
    </row>
    <row r="366" spans="1:15" ht="15.75" customHeight="1" x14ac:dyDescent="0.2">
      <c r="A366" s="180"/>
      <c r="B366" s="178"/>
      <c r="C366" s="178"/>
      <c r="D366" s="178"/>
      <c r="E366" s="178"/>
      <c r="F366" s="178"/>
      <c r="G366" s="178"/>
      <c r="H366" s="178"/>
      <c r="I366" s="179"/>
      <c r="J366" s="179"/>
      <c r="K366" s="178"/>
      <c r="L366" s="178"/>
      <c r="M366" s="178"/>
      <c r="N366" s="178"/>
      <c r="O366" s="178"/>
    </row>
    <row r="367" spans="1:15" ht="15.75" customHeight="1" x14ac:dyDescent="0.2">
      <c r="A367" s="180"/>
      <c r="B367" s="178"/>
      <c r="C367" s="178"/>
      <c r="D367" s="178"/>
      <c r="E367" s="178"/>
      <c r="F367" s="178"/>
      <c r="G367" s="178"/>
      <c r="H367" s="178"/>
      <c r="I367" s="179"/>
      <c r="J367" s="179"/>
      <c r="K367" s="178"/>
      <c r="L367" s="178"/>
      <c r="M367" s="178"/>
      <c r="N367" s="178"/>
      <c r="O367" s="178"/>
    </row>
    <row r="368" spans="1:15" ht="15.75" customHeight="1" x14ac:dyDescent="0.2">
      <c r="A368" s="180"/>
      <c r="B368" s="178"/>
      <c r="C368" s="178"/>
      <c r="D368" s="178"/>
      <c r="E368" s="178"/>
      <c r="F368" s="178"/>
      <c r="G368" s="178"/>
      <c r="H368" s="178"/>
      <c r="I368" s="179"/>
      <c r="J368" s="179"/>
      <c r="K368" s="178"/>
      <c r="L368" s="178"/>
      <c r="M368" s="178"/>
      <c r="N368" s="178"/>
      <c r="O368" s="178"/>
    </row>
    <row r="369" spans="1:15" ht="15.75" customHeight="1" x14ac:dyDescent="0.2">
      <c r="A369" s="180"/>
      <c r="B369" s="178"/>
      <c r="C369" s="178"/>
      <c r="D369" s="178"/>
      <c r="E369" s="178"/>
      <c r="F369" s="178"/>
      <c r="G369" s="178"/>
      <c r="H369" s="178"/>
      <c r="I369" s="179"/>
      <c r="J369" s="179"/>
      <c r="K369" s="178"/>
      <c r="L369" s="178"/>
      <c r="M369" s="178"/>
      <c r="N369" s="178"/>
      <c r="O369" s="178"/>
    </row>
    <row r="370" spans="1:15" ht="15.75" customHeight="1" x14ac:dyDescent="0.2">
      <c r="A370" s="180"/>
      <c r="B370" s="178"/>
      <c r="C370" s="178"/>
      <c r="D370" s="178"/>
      <c r="E370" s="178"/>
      <c r="F370" s="178"/>
      <c r="G370" s="178"/>
      <c r="H370" s="178"/>
      <c r="I370" s="179"/>
      <c r="J370" s="179"/>
      <c r="K370" s="178"/>
      <c r="L370" s="178"/>
      <c r="M370" s="178"/>
      <c r="N370" s="178"/>
      <c r="O370" s="178"/>
    </row>
    <row r="371" spans="1:15" ht="15.75" customHeight="1" x14ac:dyDescent="0.2">
      <c r="A371" s="180"/>
      <c r="B371" s="178"/>
      <c r="C371" s="178"/>
      <c r="D371" s="178"/>
      <c r="E371" s="178"/>
      <c r="F371" s="178"/>
      <c r="G371" s="178"/>
      <c r="H371" s="178"/>
      <c r="I371" s="179"/>
      <c r="J371" s="179"/>
      <c r="K371" s="178"/>
      <c r="L371" s="178"/>
      <c r="M371" s="178"/>
      <c r="N371" s="178"/>
      <c r="O371" s="178"/>
    </row>
    <row r="372" spans="1:15" ht="15.75" customHeight="1" x14ac:dyDescent="0.2">
      <c r="A372" s="180"/>
      <c r="B372" s="178"/>
      <c r="C372" s="178"/>
      <c r="D372" s="178"/>
      <c r="E372" s="178"/>
      <c r="F372" s="178"/>
      <c r="G372" s="178"/>
      <c r="H372" s="178"/>
      <c r="I372" s="179"/>
      <c r="J372" s="179"/>
      <c r="K372" s="178"/>
      <c r="L372" s="178"/>
      <c r="M372" s="178"/>
      <c r="N372" s="178"/>
      <c r="O372" s="178"/>
    </row>
    <row r="373" spans="1:15" ht="15.75" customHeight="1" x14ac:dyDescent="0.2">
      <c r="A373" s="180"/>
      <c r="B373" s="178"/>
      <c r="C373" s="178"/>
      <c r="D373" s="178"/>
      <c r="E373" s="178"/>
      <c r="F373" s="178"/>
      <c r="G373" s="178"/>
      <c r="H373" s="178"/>
      <c r="I373" s="179"/>
      <c r="J373" s="179"/>
      <c r="K373" s="178"/>
      <c r="L373" s="178"/>
      <c r="M373" s="178"/>
      <c r="N373" s="178"/>
      <c r="O373" s="178"/>
    </row>
    <row r="374" spans="1:15" ht="15.75" customHeight="1" x14ac:dyDescent="0.2">
      <c r="A374" s="180"/>
      <c r="B374" s="178"/>
      <c r="C374" s="178"/>
      <c r="D374" s="178"/>
      <c r="E374" s="178"/>
      <c r="F374" s="178"/>
      <c r="G374" s="178"/>
      <c r="H374" s="178"/>
      <c r="I374" s="179"/>
      <c r="J374" s="179"/>
      <c r="K374" s="178"/>
      <c r="L374" s="178"/>
      <c r="M374" s="178"/>
      <c r="N374" s="178"/>
      <c r="O374" s="178"/>
    </row>
    <row r="375" spans="1:15" ht="15.75" customHeight="1" x14ac:dyDescent="0.2">
      <c r="A375" s="180"/>
      <c r="B375" s="178"/>
      <c r="C375" s="178"/>
      <c r="D375" s="178"/>
      <c r="E375" s="178"/>
      <c r="F375" s="178"/>
      <c r="G375" s="178"/>
      <c r="H375" s="178"/>
      <c r="I375" s="179"/>
      <c r="J375" s="179"/>
      <c r="K375" s="178"/>
      <c r="L375" s="178"/>
      <c r="M375" s="178"/>
      <c r="N375" s="178"/>
      <c r="O375" s="178"/>
    </row>
    <row r="376" spans="1:15" ht="15.75" customHeight="1" x14ac:dyDescent="0.2">
      <c r="A376" s="180"/>
      <c r="B376" s="178"/>
      <c r="C376" s="178"/>
      <c r="D376" s="178"/>
      <c r="E376" s="178"/>
      <c r="F376" s="178"/>
      <c r="G376" s="178"/>
      <c r="H376" s="178"/>
      <c r="I376" s="179"/>
      <c r="J376" s="179"/>
      <c r="K376" s="178"/>
      <c r="L376" s="178"/>
      <c r="M376" s="178"/>
      <c r="N376" s="178"/>
      <c r="O376" s="178"/>
    </row>
    <row r="377" spans="1:15" ht="15.75" customHeight="1" x14ac:dyDescent="0.2">
      <c r="A377" s="180"/>
      <c r="B377" s="178"/>
      <c r="C377" s="178"/>
      <c r="D377" s="178"/>
      <c r="E377" s="178"/>
      <c r="F377" s="178"/>
      <c r="G377" s="178"/>
      <c r="H377" s="178"/>
      <c r="I377" s="179"/>
      <c r="J377" s="179"/>
      <c r="K377" s="178"/>
      <c r="L377" s="178"/>
      <c r="M377" s="178"/>
      <c r="N377" s="178"/>
      <c r="O377" s="178"/>
    </row>
    <row r="378" spans="1:15" ht="15.75" customHeight="1" x14ac:dyDescent="0.2">
      <c r="A378" s="180"/>
      <c r="B378" s="178"/>
      <c r="C378" s="178"/>
      <c r="D378" s="178"/>
      <c r="E378" s="178"/>
      <c r="F378" s="178"/>
      <c r="G378" s="178"/>
      <c r="H378" s="178"/>
      <c r="I378" s="179"/>
      <c r="J378" s="179"/>
      <c r="K378" s="178"/>
      <c r="L378" s="178"/>
      <c r="M378" s="178"/>
      <c r="N378" s="178"/>
      <c r="O378" s="178"/>
    </row>
    <row r="379" spans="1:15" ht="15.75" customHeight="1" x14ac:dyDescent="0.2">
      <c r="A379" s="180"/>
      <c r="B379" s="178"/>
      <c r="C379" s="178"/>
      <c r="D379" s="178"/>
      <c r="E379" s="178"/>
      <c r="F379" s="178"/>
      <c r="G379" s="178"/>
      <c r="H379" s="178"/>
      <c r="I379" s="179"/>
      <c r="J379" s="179"/>
      <c r="K379" s="178"/>
      <c r="L379" s="178"/>
      <c r="M379" s="178"/>
      <c r="N379" s="178"/>
      <c r="O379" s="178"/>
    </row>
    <row r="380" spans="1:15" ht="15.75" customHeight="1" x14ac:dyDescent="0.2">
      <c r="A380" s="180"/>
      <c r="B380" s="178"/>
      <c r="C380" s="178"/>
      <c r="D380" s="178"/>
      <c r="E380" s="178"/>
      <c r="F380" s="178"/>
      <c r="G380" s="178"/>
      <c r="H380" s="178"/>
      <c r="I380" s="179"/>
      <c r="J380" s="179"/>
      <c r="K380" s="178"/>
      <c r="L380" s="178"/>
      <c r="M380" s="178"/>
      <c r="N380" s="178"/>
      <c r="O380" s="178"/>
    </row>
    <row r="381" spans="1:15" ht="15.75" customHeight="1" x14ac:dyDescent="0.2">
      <c r="A381" s="180"/>
      <c r="B381" s="178"/>
      <c r="C381" s="178"/>
      <c r="D381" s="178"/>
      <c r="E381" s="178"/>
      <c r="F381" s="178"/>
      <c r="G381" s="178"/>
      <c r="H381" s="178"/>
      <c r="I381" s="179"/>
      <c r="J381" s="179"/>
      <c r="K381" s="178"/>
      <c r="L381" s="178"/>
      <c r="M381" s="178"/>
      <c r="N381" s="178"/>
      <c r="O381" s="178"/>
    </row>
    <row r="382" spans="1:15" ht="15.75" customHeight="1" x14ac:dyDescent="0.2">
      <c r="A382" s="180"/>
      <c r="B382" s="178"/>
      <c r="C382" s="178"/>
      <c r="D382" s="178"/>
      <c r="E382" s="178"/>
      <c r="F382" s="178"/>
      <c r="G382" s="178"/>
      <c r="H382" s="178"/>
      <c r="I382" s="179"/>
      <c r="J382" s="179"/>
      <c r="K382" s="178"/>
      <c r="L382" s="178"/>
      <c r="M382" s="178"/>
      <c r="N382" s="178"/>
      <c r="O382" s="178"/>
    </row>
    <row r="383" spans="1:15" ht="15.75" customHeight="1" x14ac:dyDescent="0.2">
      <c r="A383" s="180"/>
      <c r="B383" s="178"/>
      <c r="C383" s="178"/>
      <c r="D383" s="178"/>
      <c r="E383" s="178"/>
      <c r="F383" s="178"/>
      <c r="G383" s="178"/>
      <c r="H383" s="178"/>
      <c r="I383" s="179"/>
      <c r="J383" s="179"/>
      <c r="K383" s="178"/>
      <c r="L383" s="178"/>
      <c r="M383" s="178"/>
      <c r="N383" s="178"/>
      <c r="O383" s="178"/>
    </row>
    <row r="384" spans="1:15" ht="15.75" customHeight="1" x14ac:dyDescent="0.2">
      <c r="A384" s="180"/>
      <c r="B384" s="178"/>
      <c r="C384" s="178"/>
      <c r="D384" s="178"/>
      <c r="E384" s="178"/>
      <c r="F384" s="178"/>
      <c r="G384" s="178"/>
      <c r="H384" s="178"/>
      <c r="I384" s="179"/>
      <c r="J384" s="179"/>
      <c r="K384" s="178"/>
      <c r="L384" s="178"/>
      <c r="M384" s="178"/>
      <c r="N384" s="178"/>
      <c r="O384" s="178"/>
    </row>
    <row r="385" spans="1:15" ht="15.75" customHeight="1" x14ac:dyDescent="0.2">
      <c r="A385" s="180"/>
      <c r="B385" s="178"/>
      <c r="C385" s="178"/>
      <c r="D385" s="178"/>
      <c r="E385" s="178"/>
      <c r="F385" s="178"/>
      <c r="G385" s="178"/>
      <c r="H385" s="178"/>
      <c r="I385" s="179"/>
      <c r="J385" s="179"/>
      <c r="K385" s="178"/>
      <c r="L385" s="178"/>
      <c r="M385" s="178"/>
      <c r="N385" s="178"/>
      <c r="O385" s="178"/>
    </row>
    <row r="386" spans="1:15" ht="15.75" customHeight="1" x14ac:dyDescent="0.2">
      <c r="A386" s="180"/>
      <c r="B386" s="178"/>
      <c r="C386" s="178"/>
      <c r="D386" s="178"/>
      <c r="E386" s="178"/>
      <c r="F386" s="178"/>
      <c r="G386" s="178"/>
      <c r="H386" s="178"/>
      <c r="I386" s="179"/>
      <c r="J386" s="179"/>
      <c r="K386" s="178"/>
      <c r="L386" s="178"/>
      <c r="M386" s="178"/>
      <c r="N386" s="178"/>
      <c r="O386" s="178"/>
    </row>
    <row r="387" spans="1:15" ht="15.75" customHeight="1" x14ac:dyDescent="0.2">
      <c r="A387" s="180"/>
      <c r="B387" s="178"/>
      <c r="C387" s="178"/>
      <c r="D387" s="178"/>
      <c r="E387" s="178"/>
      <c r="F387" s="178"/>
      <c r="G387" s="178"/>
      <c r="H387" s="178"/>
      <c r="I387" s="179"/>
      <c r="J387" s="179"/>
      <c r="K387" s="178"/>
      <c r="L387" s="178"/>
      <c r="M387" s="178"/>
      <c r="N387" s="178"/>
      <c r="O387" s="178"/>
    </row>
    <row r="388" spans="1:15" ht="15.75" customHeight="1" x14ac:dyDescent="0.2">
      <c r="A388" s="180"/>
      <c r="B388" s="178"/>
      <c r="C388" s="178"/>
      <c r="D388" s="178"/>
      <c r="E388" s="178"/>
      <c r="F388" s="178"/>
      <c r="G388" s="178"/>
      <c r="H388" s="178"/>
      <c r="I388" s="179"/>
      <c r="J388" s="179"/>
      <c r="K388" s="178"/>
      <c r="L388" s="178"/>
      <c r="M388" s="178"/>
      <c r="N388" s="178"/>
      <c r="O388" s="178"/>
    </row>
    <row r="389" spans="1:15" ht="15.75" customHeight="1" x14ac:dyDescent="0.2">
      <c r="A389" s="180"/>
      <c r="B389" s="178"/>
      <c r="C389" s="178"/>
      <c r="D389" s="178"/>
      <c r="E389" s="178"/>
      <c r="F389" s="178"/>
      <c r="G389" s="178"/>
      <c r="H389" s="178"/>
      <c r="I389" s="179"/>
      <c r="J389" s="179"/>
      <c r="K389" s="178"/>
      <c r="L389" s="178"/>
      <c r="M389" s="178"/>
      <c r="N389" s="178"/>
      <c r="O389" s="178"/>
    </row>
    <row r="390" spans="1:15" ht="15.75" customHeight="1" x14ac:dyDescent="0.2">
      <c r="A390" s="180"/>
      <c r="B390" s="178"/>
      <c r="C390" s="178"/>
      <c r="D390" s="178"/>
      <c r="E390" s="178"/>
      <c r="F390" s="178"/>
      <c r="G390" s="178"/>
      <c r="H390" s="178"/>
      <c r="I390" s="179"/>
      <c r="J390" s="179"/>
      <c r="K390" s="178"/>
      <c r="L390" s="178"/>
      <c r="M390" s="178"/>
      <c r="N390" s="178"/>
      <c r="O390" s="178"/>
    </row>
    <row r="391" spans="1:15" ht="15.75" customHeight="1" x14ac:dyDescent="0.2">
      <c r="A391" s="180"/>
      <c r="B391" s="178"/>
      <c r="C391" s="178"/>
      <c r="D391" s="178"/>
      <c r="E391" s="178"/>
      <c r="F391" s="178"/>
      <c r="G391" s="178"/>
      <c r="H391" s="178"/>
      <c r="I391" s="179"/>
      <c r="J391" s="179"/>
      <c r="K391" s="178"/>
      <c r="L391" s="178"/>
      <c r="M391" s="178"/>
      <c r="N391" s="178"/>
      <c r="O391" s="178"/>
    </row>
    <row r="392" spans="1:15" ht="15.75" customHeight="1" x14ac:dyDescent="0.2">
      <c r="A392" s="180"/>
      <c r="B392" s="178"/>
      <c r="C392" s="178"/>
      <c r="D392" s="178"/>
      <c r="E392" s="178"/>
      <c r="F392" s="178"/>
      <c r="G392" s="178"/>
      <c r="H392" s="178"/>
      <c r="I392" s="179"/>
      <c r="J392" s="179"/>
      <c r="K392" s="178"/>
      <c r="L392" s="178"/>
      <c r="M392" s="178"/>
      <c r="N392" s="178"/>
      <c r="O392" s="178"/>
    </row>
    <row r="393" spans="1:15" ht="15.75" customHeight="1" x14ac:dyDescent="0.2">
      <c r="A393" s="180"/>
      <c r="B393" s="178"/>
      <c r="C393" s="178"/>
      <c r="D393" s="178"/>
      <c r="E393" s="178"/>
      <c r="F393" s="178"/>
      <c r="G393" s="178"/>
      <c r="H393" s="178"/>
      <c r="I393" s="179"/>
      <c r="J393" s="179"/>
      <c r="K393" s="178"/>
      <c r="L393" s="178"/>
      <c r="M393" s="178"/>
      <c r="N393" s="178"/>
      <c r="O393" s="178"/>
    </row>
    <row r="394" spans="1:15" ht="15.75" customHeight="1" x14ac:dyDescent="0.2">
      <c r="A394" s="180"/>
      <c r="B394" s="178"/>
      <c r="C394" s="178"/>
      <c r="D394" s="178"/>
      <c r="E394" s="178"/>
      <c r="F394" s="178"/>
      <c r="G394" s="178"/>
      <c r="H394" s="178"/>
      <c r="I394" s="179"/>
      <c r="J394" s="179"/>
      <c r="K394" s="178"/>
      <c r="L394" s="178"/>
      <c r="M394" s="178"/>
      <c r="N394" s="178"/>
      <c r="O394" s="178"/>
    </row>
    <row r="395" spans="1:15" ht="15.75" customHeight="1" x14ac:dyDescent="0.2">
      <c r="A395" s="180"/>
      <c r="B395" s="178"/>
      <c r="C395" s="178"/>
      <c r="D395" s="178"/>
      <c r="E395" s="178"/>
      <c r="F395" s="178"/>
      <c r="G395" s="178"/>
      <c r="H395" s="178"/>
      <c r="I395" s="179"/>
      <c r="J395" s="179"/>
      <c r="K395" s="178"/>
      <c r="L395" s="178"/>
      <c r="M395" s="178"/>
      <c r="N395" s="178"/>
      <c r="O395" s="178"/>
    </row>
    <row r="396" spans="1:15" ht="15.75" customHeight="1" x14ac:dyDescent="0.2">
      <c r="A396" s="180"/>
      <c r="B396" s="178"/>
      <c r="C396" s="178"/>
      <c r="D396" s="178"/>
      <c r="E396" s="178"/>
      <c r="F396" s="178"/>
      <c r="G396" s="178"/>
      <c r="H396" s="178"/>
      <c r="I396" s="179"/>
      <c r="J396" s="179"/>
      <c r="K396" s="178"/>
      <c r="L396" s="178"/>
      <c r="M396" s="178"/>
      <c r="N396" s="178"/>
      <c r="O396" s="178"/>
    </row>
    <row r="397" spans="1:15" ht="15.75" customHeight="1" x14ac:dyDescent="0.2">
      <c r="A397" s="180"/>
      <c r="B397" s="178"/>
      <c r="C397" s="178"/>
      <c r="D397" s="178"/>
      <c r="E397" s="178"/>
      <c r="F397" s="178"/>
      <c r="G397" s="178"/>
      <c r="H397" s="178"/>
      <c r="I397" s="179"/>
      <c r="J397" s="179"/>
      <c r="K397" s="178"/>
      <c r="L397" s="178"/>
      <c r="M397" s="178"/>
      <c r="N397" s="178"/>
      <c r="O397" s="178"/>
    </row>
    <row r="398" spans="1:15" ht="15.75" customHeight="1" x14ac:dyDescent="0.2">
      <c r="A398" s="180"/>
      <c r="B398" s="178"/>
      <c r="C398" s="178"/>
      <c r="D398" s="178"/>
      <c r="E398" s="178"/>
      <c r="F398" s="178"/>
      <c r="G398" s="178"/>
      <c r="H398" s="178"/>
      <c r="I398" s="179"/>
      <c r="J398" s="179"/>
      <c r="K398" s="178"/>
      <c r="L398" s="178"/>
      <c r="M398" s="178"/>
      <c r="N398" s="178"/>
      <c r="O398" s="178"/>
    </row>
    <row r="399" spans="1:15" ht="15.75" customHeight="1" x14ac:dyDescent="0.2">
      <c r="A399" s="180"/>
      <c r="B399" s="178"/>
      <c r="C399" s="178"/>
      <c r="D399" s="178"/>
      <c r="E399" s="178"/>
      <c r="F399" s="178"/>
      <c r="G399" s="178"/>
      <c r="H399" s="178"/>
      <c r="I399" s="179"/>
      <c r="J399" s="179"/>
      <c r="K399" s="178"/>
      <c r="L399" s="178"/>
      <c r="M399" s="178"/>
      <c r="N399" s="178"/>
      <c r="O399" s="178"/>
    </row>
    <row r="400" spans="1:15" ht="15.75" customHeight="1" x14ac:dyDescent="0.2">
      <c r="A400" s="180"/>
      <c r="B400" s="178"/>
      <c r="C400" s="178"/>
      <c r="D400" s="178"/>
      <c r="E400" s="178"/>
      <c r="F400" s="178"/>
      <c r="G400" s="178"/>
      <c r="H400" s="178"/>
      <c r="I400" s="179"/>
      <c r="J400" s="179"/>
      <c r="K400" s="178"/>
      <c r="L400" s="178"/>
      <c r="M400" s="178"/>
      <c r="N400" s="178"/>
      <c r="O400" s="178"/>
    </row>
    <row r="401" spans="1:15" ht="15.75" customHeight="1" x14ac:dyDescent="0.2">
      <c r="A401" s="180"/>
      <c r="B401" s="178"/>
      <c r="C401" s="178"/>
      <c r="D401" s="178"/>
      <c r="E401" s="178"/>
      <c r="F401" s="178"/>
      <c r="G401" s="178"/>
      <c r="H401" s="178"/>
      <c r="I401" s="179"/>
      <c r="J401" s="179"/>
      <c r="K401" s="178"/>
      <c r="L401" s="178"/>
      <c r="M401" s="178"/>
      <c r="N401" s="178"/>
      <c r="O401" s="178"/>
    </row>
    <row r="402" spans="1:15" ht="15.75" customHeight="1" x14ac:dyDescent="0.2">
      <c r="A402" s="180"/>
      <c r="B402" s="178"/>
      <c r="C402" s="178"/>
      <c r="D402" s="178"/>
      <c r="E402" s="178"/>
      <c r="F402" s="178"/>
      <c r="G402" s="178"/>
      <c r="H402" s="178"/>
      <c r="I402" s="179"/>
      <c r="J402" s="179"/>
      <c r="K402" s="178"/>
      <c r="L402" s="178"/>
      <c r="M402" s="178"/>
      <c r="N402" s="178"/>
      <c r="O402" s="178"/>
    </row>
    <row r="403" spans="1:15" ht="15.75" customHeight="1" x14ac:dyDescent="0.2">
      <c r="A403" s="180"/>
      <c r="B403" s="178"/>
      <c r="C403" s="178"/>
      <c r="D403" s="178"/>
      <c r="E403" s="178"/>
      <c r="F403" s="178"/>
      <c r="G403" s="178"/>
      <c r="H403" s="178"/>
      <c r="I403" s="179"/>
      <c r="J403" s="179"/>
      <c r="K403" s="178"/>
      <c r="L403" s="178"/>
      <c r="M403" s="178"/>
      <c r="N403" s="178"/>
      <c r="O403" s="178"/>
    </row>
    <row r="404" spans="1:15" ht="15.75" customHeight="1" x14ac:dyDescent="0.2">
      <c r="A404" s="180"/>
      <c r="B404" s="178"/>
      <c r="C404" s="178"/>
      <c r="D404" s="178"/>
      <c r="E404" s="178"/>
      <c r="F404" s="178"/>
      <c r="G404" s="178"/>
      <c r="H404" s="178"/>
      <c r="I404" s="179"/>
      <c r="J404" s="179"/>
      <c r="K404" s="178"/>
      <c r="L404" s="178"/>
      <c r="M404" s="178"/>
      <c r="N404" s="178"/>
      <c r="O404" s="178"/>
    </row>
    <row r="405" spans="1:15" ht="15.75" customHeight="1" x14ac:dyDescent="0.2">
      <c r="A405" s="180"/>
      <c r="B405" s="178"/>
      <c r="C405" s="178"/>
      <c r="D405" s="178"/>
      <c r="E405" s="178"/>
      <c r="F405" s="178"/>
      <c r="G405" s="178"/>
      <c r="H405" s="178"/>
      <c r="I405" s="179"/>
      <c r="J405" s="179"/>
      <c r="K405" s="178"/>
      <c r="L405" s="178"/>
      <c r="M405" s="178"/>
      <c r="N405" s="178"/>
      <c r="O405" s="178"/>
    </row>
    <row r="406" spans="1:15" ht="15.75" customHeight="1" x14ac:dyDescent="0.2">
      <c r="A406" s="180"/>
      <c r="B406" s="178"/>
      <c r="C406" s="178"/>
      <c r="D406" s="178"/>
      <c r="E406" s="178"/>
      <c r="F406" s="178"/>
      <c r="G406" s="178"/>
      <c r="H406" s="178"/>
      <c r="I406" s="179"/>
      <c r="J406" s="179"/>
      <c r="K406" s="178"/>
      <c r="L406" s="178"/>
      <c r="M406" s="178"/>
      <c r="N406" s="178"/>
      <c r="O406" s="178"/>
    </row>
    <row r="407" spans="1:15" ht="15.75" customHeight="1" x14ac:dyDescent="0.2">
      <c r="A407" s="180"/>
      <c r="B407" s="178"/>
      <c r="C407" s="178"/>
      <c r="D407" s="178"/>
      <c r="E407" s="178"/>
      <c r="F407" s="178"/>
      <c r="G407" s="178"/>
      <c r="H407" s="178"/>
      <c r="I407" s="179"/>
      <c r="J407" s="179"/>
      <c r="K407" s="178"/>
      <c r="L407" s="178"/>
      <c r="M407" s="178"/>
      <c r="N407" s="178"/>
      <c r="O407" s="178"/>
    </row>
    <row r="408" spans="1:15" ht="15.75" customHeight="1" x14ac:dyDescent="0.2">
      <c r="A408" s="180"/>
      <c r="B408" s="178"/>
      <c r="C408" s="178"/>
      <c r="D408" s="178"/>
      <c r="E408" s="178"/>
      <c r="F408" s="178"/>
      <c r="G408" s="178"/>
      <c r="H408" s="178"/>
      <c r="I408" s="179"/>
      <c r="J408" s="179"/>
      <c r="K408" s="178"/>
      <c r="L408" s="178"/>
      <c r="M408" s="178"/>
      <c r="N408" s="178"/>
      <c r="O408" s="178"/>
    </row>
    <row r="409" spans="1:15" ht="15.75" customHeight="1" x14ac:dyDescent="0.2">
      <c r="A409" s="180"/>
      <c r="B409" s="178"/>
      <c r="C409" s="178"/>
      <c r="D409" s="178"/>
      <c r="E409" s="178"/>
      <c r="F409" s="178"/>
      <c r="G409" s="178"/>
      <c r="H409" s="178"/>
      <c r="I409" s="179"/>
      <c r="J409" s="179"/>
      <c r="K409" s="178"/>
      <c r="L409" s="178"/>
      <c r="M409" s="178"/>
      <c r="N409" s="178"/>
      <c r="O409" s="178"/>
    </row>
    <row r="410" spans="1:15" ht="15.75" customHeight="1" x14ac:dyDescent="0.2">
      <c r="A410" s="180"/>
      <c r="B410" s="178"/>
      <c r="C410" s="178"/>
      <c r="D410" s="178"/>
      <c r="E410" s="178"/>
      <c r="F410" s="178"/>
      <c r="G410" s="178"/>
      <c r="H410" s="178"/>
      <c r="I410" s="179"/>
      <c r="J410" s="179"/>
      <c r="K410" s="178"/>
      <c r="L410" s="178"/>
      <c r="M410" s="178"/>
      <c r="N410" s="178"/>
      <c r="O410" s="178"/>
    </row>
    <row r="411" spans="1:15" ht="15.75" customHeight="1" x14ac:dyDescent="0.2">
      <c r="A411" s="180"/>
      <c r="B411" s="178"/>
      <c r="C411" s="178"/>
      <c r="D411" s="178"/>
      <c r="E411" s="178"/>
      <c r="F411" s="178"/>
      <c r="G411" s="178"/>
      <c r="H411" s="178"/>
      <c r="I411" s="179"/>
      <c r="J411" s="179"/>
      <c r="K411" s="178"/>
      <c r="L411" s="178"/>
      <c r="M411" s="178"/>
      <c r="N411" s="178"/>
      <c r="O411" s="178"/>
    </row>
    <row r="412" spans="1:15" ht="15.75" customHeight="1" x14ac:dyDescent="0.2">
      <c r="A412" s="180"/>
      <c r="B412" s="178"/>
      <c r="C412" s="178"/>
      <c r="D412" s="178"/>
      <c r="E412" s="178"/>
      <c r="F412" s="178"/>
      <c r="G412" s="178"/>
      <c r="H412" s="178"/>
      <c r="I412" s="179"/>
      <c r="J412" s="179"/>
      <c r="K412" s="178"/>
      <c r="L412" s="178"/>
      <c r="M412" s="178"/>
      <c r="N412" s="178"/>
      <c r="O412" s="178"/>
    </row>
    <row r="413" spans="1:15" ht="15.75" customHeight="1" x14ac:dyDescent="0.2">
      <c r="A413" s="180"/>
      <c r="B413" s="178"/>
      <c r="C413" s="178"/>
      <c r="D413" s="178"/>
      <c r="E413" s="178"/>
      <c r="F413" s="178"/>
      <c r="G413" s="178"/>
      <c r="H413" s="178"/>
      <c r="I413" s="179"/>
      <c r="J413" s="179"/>
      <c r="K413" s="178"/>
      <c r="L413" s="178"/>
      <c r="M413" s="178"/>
      <c r="N413" s="178"/>
      <c r="O413" s="178"/>
    </row>
    <row r="414" spans="1:15" ht="15.75" customHeight="1" x14ac:dyDescent="0.2">
      <c r="A414" s="180"/>
      <c r="B414" s="178"/>
      <c r="C414" s="178"/>
      <c r="D414" s="178"/>
      <c r="E414" s="178"/>
      <c r="F414" s="178"/>
      <c r="G414" s="178"/>
      <c r="H414" s="178"/>
      <c r="I414" s="179"/>
      <c r="J414" s="179"/>
      <c r="K414" s="178"/>
      <c r="L414" s="178"/>
      <c r="M414" s="178"/>
      <c r="N414" s="178"/>
      <c r="O414" s="178"/>
    </row>
    <row r="415" spans="1:15" ht="15.75" customHeight="1" x14ac:dyDescent="0.2">
      <c r="A415" s="180"/>
      <c r="B415" s="178"/>
      <c r="C415" s="178"/>
      <c r="D415" s="178"/>
      <c r="E415" s="178"/>
      <c r="F415" s="178"/>
      <c r="G415" s="178"/>
      <c r="H415" s="178"/>
      <c r="I415" s="179"/>
      <c r="J415" s="179"/>
      <c r="K415" s="178"/>
      <c r="L415" s="178"/>
      <c r="M415" s="178"/>
      <c r="N415" s="178"/>
      <c r="O415" s="178"/>
    </row>
    <row r="416" spans="1:15" ht="15.75" customHeight="1" x14ac:dyDescent="0.2">
      <c r="A416" s="180"/>
      <c r="B416" s="178"/>
      <c r="C416" s="178"/>
      <c r="D416" s="178"/>
      <c r="E416" s="178"/>
      <c r="F416" s="178"/>
      <c r="G416" s="178"/>
      <c r="H416" s="178"/>
      <c r="I416" s="179"/>
      <c r="J416" s="179"/>
      <c r="K416" s="178"/>
      <c r="L416" s="178"/>
      <c r="M416" s="178"/>
      <c r="N416" s="178"/>
      <c r="O416" s="178"/>
    </row>
    <row r="417" spans="1:15" ht="15.75" customHeight="1" x14ac:dyDescent="0.2">
      <c r="A417" s="180"/>
      <c r="B417" s="178"/>
      <c r="C417" s="178"/>
      <c r="D417" s="178"/>
      <c r="E417" s="178"/>
      <c r="F417" s="178"/>
      <c r="G417" s="178"/>
      <c r="H417" s="178"/>
      <c r="I417" s="179"/>
      <c r="J417" s="179"/>
      <c r="K417" s="178"/>
      <c r="L417" s="178"/>
      <c r="M417" s="178"/>
      <c r="N417" s="178"/>
      <c r="O417" s="178"/>
    </row>
    <row r="418" spans="1:15" ht="15.75" customHeight="1" x14ac:dyDescent="0.2">
      <c r="A418" s="180"/>
      <c r="B418" s="178"/>
      <c r="C418" s="178"/>
      <c r="D418" s="178"/>
      <c r="E418" s="178"/>
      <c r="F418" s="178"/>
      <c r="G418" s="178"/>
      <c r="H418" s="178"/>
      <c r="I418" s="179"/>
      <c r="J418" s="179"/>
      <c r="K418" s="178"/>
      <c r="L418" s="178"/>
      <c r="M418" s="178"/>
      <c r="N418" s="178"/>
      <c r="O418" s="178"/>
    </row>
    <row r="419" spans="1:15" ht="15.75" customHeight="1" x14ac:dyDescent="0.2">
      <c r="A419" s="180"/>
      <c r="B419" s="178"/>
      <c r="C419" s="178"/>
      <c r="D419" s="178"/>
      <c r="E419" s="178"/>
      <c r="F419" s="178"/>
      <c r="G419" s="178"/>
      <c r="H419" s="178"/>
      <c r="I419" s="179"/>
      <c r="J419" s="179"/>
      <c r="K419" s="178"/>
      <c r="L419" s="178"/>
      <c r="M419" s="178"/>
      <c r="N419" s="178"/>
      <c r="O419" s="178"/>
    </row>
    <row r="420" spans="1:15" ht="15.75" customHeight="1" x14ac:dyDescent="0.2">
      <c r="A420" s="180"/>
      <c r="B420" s="178"/>
      <c r="C420" s="178"/>
      <c r="D420" s="178"/>
      <c r="E420" s="178"/>
      <c r="F420" s="178"/>
      <c r="G420" s="178"/>
      <c r="H420" s="178"/>
      <c r="I420" s="179"/>
      <c r="J420" s="179"/>
      <c r="K420" s="178"/>
      <c r="L420" s="178"/>
      <c r="M420" s="178"/>
      <c r="N420" s="178"/>
      <c r="O420" s="178"/>
    </row>
    <row r="421" spans="1:15" ht="15.75" customHeight="1" x14ac:dyDescent="0.2">
      <c r="A421" s="180"/>
      <c r="B421" s="178"/>
      <c r="C421" s="178"/>
      <c r="D421" s="178"/>
      <c r="E421" s="178"/>
      <c r="F421" s="178"/>
      <c r="G421" s="178"/>
      <c r="H421" s="178"/>
      <c r="I421" s="179"/>
      <c r="J421" s="179"/>
      <c r="K421" s="178"/>
      <c r="L421" s="178"/>
      <c r="M421" s="178"/>
      <c r="N421" s="178"/>
      <c r="O421" s="178"/>
    </row>
    <row r="422" spans="1:15" ht="15.75" customHeight="1" x14ac:dyDescent="0.2">
      <c r="A422" s="180"/>
      <c r="B422" s="178"/>
      <c r="C422" s="178"/>
      <c r="D422" s="178"/>
      <c r="E422" s="178"/>
      <c r="F422" s="178"/>
      <c r="G422" s="178"/>
      <c r="H422" s="178"/>
      <c r="I422" s="179"/>
      <c r="J422" s="179"/>
      <c r="K422" s="178"/>
      <c r="L422" s="178"/>
      <c r="M422" s="178"/>
      <c r="N422" s="178"/>
      <c r="O422" s="178"/>
    </row>
    <row r="423" spans="1:15" ht="15.75" customHeight="1" x14ac:dyDescent="0.2">
      <c r="A423" s="180"/>
      <c r="B423" s="178"/>
      <c r="C423" s="178"/>
      <c r="D423" s="178"/>
      <c r="E423" s="178"/>
      <c r="F423" s="178"/>
      <c r="G423" s="178"/>
      <c r="H423" s="178"/>
      <c r="I423" s="179"/>
      <c r="J423" s="179"/>
      <c r="K423" s="178"/>
      <c r="L423" s="178"/>
      <c r="M423" s="178"/>
      <c r="N423" s="178"/>
      <c r="O423" s="178"/>
    </row>
    <row r="424" spans="1:15" ht="15.75" customHeight="1" x14ac:dyDescent="0.2">
      <c r="A424" s="180"/>
      <c r="B424" s="178"/>
      <c r="C424" s="178"/>
      <c r="D424" s="178"/>
      <c r="E424" s="178"/>
      <c r="F424" s="178"/>
      <c r="G424" s="178"/>
      <c r="H424" s="178"/>
      <c r="I424" s="179"/>
      <c r="J424" s="179"/>
      <c r="K424" s="178"/>
      <c r="L424" s="178"/>
      <c r="M424" s="178"/>
      <c r="N424" s="178"/>
      <c r="O424" s="178"/>
    </row>
    <row r="425" spans="1:15" ht="15.75" customHeight="1" x14ac:dyDescent="0.2">
      <c r="A425" s="180"/>
      <c r="B425" s="178"/>
      <c r="C425" s="178"/>
      <c r="D425" s="178"/>
      <c r="E425" s="178"/>
      <c r="F425" s="178"/>
      <c r="G425" s="178"/>
      <c r="H425" s="178"/>
      <c r="I425" s="179"/>
      <c r="J425" s="179"/>
      <c r="K425" s="178"/>
      <c r="L425" s="178"/>
      <c r="M425" s="178"/>
      <c r="N425" s="178"/>
      <c r="O425" s="178"/>
    </row>
    <row r="426" spans="1:15" ht="15.75" customHeight="1" x14ac:dyDescent="0.2">
      <c r="A426" s="180"/>
      <c r="B426" s="178"/>
      <c r="C426" s="178"/>
      <c r="D426" s="178"/>
      <c r="E426" s="178"/>
      <c r="F426" s="178"/>
      <c r="G426" s="178"/>
      <c r="H426" s="178"/>
      <c r="I426" s="179"/>
      <c r="J426" s="179"/>
      <c r="K426" s="178"/>
      <c r="L426" s="178"/>
      <c r="M426" s="178"/>
      <c r="N426" s="178"/>
      <c r="O426" s="178"/>
    </row>
    <row r="427" spans="1:15" ht="15.75" customHeight="1" x14ac:dyDescent="0.2">
      <c r="A427" s="180"/>
      <c r="B427" s="178"/>
      <c r="C427" s="178"/>
      <c r="D427" s="178"/>
      <c r="E427" s="178"/>
      <c r="F427" s="178"/>
      <c r="G427" s="178"/>
      <c r="H427" s="178"/>
      <c r="I427" s="179"/>
      <c r="J427" s="179"/>
      <c r="K427" s="178"/>
      <c r="L427" s="178"/>
      <c r="M427" s="178"/>
      <c r="N427" s="178"/>
      <c r="O427" s="178"/>
    </row>
    <row r="428" spans="1:15" ht="15.75" customHeight="1" x14ac:dyDescent="0.2">
      <c r="A428" s="180"/>
      <c r="B428" s="178"/>
      <c r="C428" s="178"/>
      <c r="D428" s="178"/>
      <c r="E428" s="178"/>
      <c r="F428" s="178"/>
      <c r="G428" s="178"/>
      <c r="H428" s="178"/>
      <c r="I428" s="179"/>
      <c r="J428" s="179"/>
      <c r="K428" s="178"/>
      <c r="L428" s="178"/>
      <c r="M428" s="178"/>
      <c r="N428" s="178"/>
      <c r="O428" s="178"/>
    </row>
    <row r="429" spans="1:15" ht="15.75" customHeight="1" x14ac:dyDescent="0.2">
      <c r="A429" s="180"/>
      <c r="B429" s="178"/>
      <c r="C429" s="178"/>
      <c r="D429" s="178"/>
      <c r="E429" s="178"/>
      <c r="F429" s="178"/>
      <c r="G429" s="178"/>
      <c r="H429" s="178"/>
      <c r="I429" s="179"/>
      <c r="J429" s="179"/>
      <c r="K429" s="178"/>
      <c r="L429" s="178"/>
      <c r="M429" s="178"/>
      <c r="N429" s="178"/>
      <c r="O429" s="178"/>
    </row>
    <row r="430" spans="1:15" ht="15.75" customHeight="1" x14ac:dyDescent="0.2">
      <c r="A430" s="180"/>
      <c r="B430" s="178"/>
      <c r="C430" s="178"/>
      <c r="D430" s="178"/>
      <c r="E430" s="178"/>
      <c r="F430" s="178"/>
      <c r="G430" s="178"/>
      <c r="H430" s="178"/>
      <c r="I430" s="179"/>
      <c r="J430" s="179"/>
      <c r="K430" s="178"/>
      <c r="L430" s="178"/>
      <c r="M430" s="178"/>
      <c r="N430" s="178"/>
      <c r="O430" s="178"/>
    </row>
    <row r="431" spans="1:15" ht="15.75" customHeight="1" x14ac:dyDescent="0.2">
      <c r="A431" s="180"/>
      <c r="B431" s="178"/>
      <c r="C431" s="178"/>
      <c r="D431" s="178"/>
      <c r="E431" s="178"/>
      <c r="F431" s="178"/>
      <c r="G431" s="178"/>
      <c r="H431" s="178"/>
      <c r="I431" s="179"/>
      <c r="J431" s="179"/>
      <c r="K431" s="178"/>
      <c r="L431" s="178"/>
      <c r="M431" s="178"/>
      <c r="N431" s="178"/>
      <c r="O431" s="178"/>
    </row>
    <row r="432" spans="1:15" ht="15.75" customHeight="1" x14ac:dyDescent="0.2">
      <c r="A432" s="180"/>
      <c r="B432" s="178"/>
      <c r="C432" s="178"/>
      <c r="D432" s="178"/>
      <c r="E432" s="178"/>
      <c r="F432" s="178"/>
      <c r="G432" s="178"/>
      <c r="H432" s="178"/>
      <c r="I432" s="179"/>
      <c r="J432" s="179"/>
      <c r="K432" s="178"/>
      <c r="L432" s="178"/>
      <c r="M432" s="178"/>
      <c r="N432" s="178"/>
      <c r="O432" s="178"/>
    </row>
    <row r="433" spans="1:15" ht="15.75" customHeight="1" x14ac:dyDescent="0.2">
      <c r="A433" s="180"/>
      <c r="B433" s="178"/>
      <c r="C433" s="178"/>
      <c r="D433" s="178"/>
      <c r="E433" s="178"/>
      <c r="F433" s="178"/>
      <c r="G433" s="178"/>
      <c r="H433" s="178"/>
      <c r="I433" s="179"/>
      <c r="J433" s="179"/>
      <c r="K433" s="178"/>
      <c r="L433" s="178"/>
      <c r="M433" s="178"/>
      <c r="N433" s="178"/>
      <c r="O433" s="178"/>
    </row>
    <row r="434" spans="1:15" ht="15.75" customHeight="1" x14ac:dyDescent="0.2">
      <c r="A434" s="180"/>
      <c r="B434" s="178"/>
      <c r="C434" s="178"/>
      <c r="D434" s="178"/>
      <c r="E434" s="178"/>
      <c r="F434" s="178"/>
      <c r="G434" s="178"/>
      <c r="H434" s="178"/>
      <c r="I434" s="179"/>
      <c r="J434" s="179"/>
      <c r="K434" s="178"/>
      <c r="L434" s="178"/>
      <c r="M434" s="178"/>
      <c r="N434" s="178"/>
      <c r="O434" s="178"/>
    </row>
    <row r="435" spans="1:15" ht="15.75" customHeight="1" x14ac:dyDescent="0.2">
      <c r="A435" s="180"/>
      <c r="B435" s="178"/>
      <c r="C435" s="178"/>
      <c r="D435" s="178"/>
      <c r="E435" s="178"/>
      <c r="F435" s="178"/>
      <c r="G435" s="178"/>
      <c r="H435" s="178"/>
      <c r="I435" s="179"/>
      <c r="J435" s="179"/>
      <c r="K435" s="178"/>
      <c r="L435" s="178"/>
      <c r="M435" s="178"/>
      <c r="N435" s="178"/>
      <c r="O435" s="178"/>
    </row>
    <row r="436" spans="1:15" ht="15.75" customHeight="1" x14ac:dyDescent="0.2">
      <c r="A436" s="180"/>
      <c r="B436" s="178"/>
      <c r="C436" s="178"/>
      <c r="D436" s="178"/>
      <c r="E436" s="178"/>
      <c r="F436" s="178"/>
      <c r="G436" s="178"/>
      <c r="H436" s="178"/>
      <c r="I436" s="179"/>
      <c r="J436" s="179"/>
      <c r="K436" s="178"/>
      <c r="L436" s="178"/>
      <c r="M436" s="178"/>
      <c r="N436" s="178"/>
      <c r="O436" s="178"/>
    </row>
    <row r="437" spans="1:15" ht="15.75" customHeight="1" x14ac:dyDescent="0.2">
      <c r="A437" s="180"/>
      <c r="B437" s="178"/>
      <c r="C437" s="178"/>
      <c r="D437" s="178"/>
      <c r="E437" s="178"/>
      <c r="F437" s="178"/>
      <c r="G437" s="178"/>
      <c r="H437" s="178"/>
      <c r="I437" s="179"/>
      <c r="J437" s="179"/>
      <c r="K437" s="178"/>
      <c r="L437" s="178"/>
      <c r="M437" s="178"/>
      <c r="N437" s="178"/>
      <c r="O437" s="178"/>
    </row>
    <row r="438" spans="1:15" ht="15.75" customHeight="1" x14ac:dyDescent="0.2">
      <c r="A438" s="180"/>
      <c r="B438" s="178"/>
      <c r="C438" s="178"/>
      <c r="D438" s="178"/>
      <c r="E438" s="178"/>
      <c r="F438" s="178"/>
      <c r="G438" s="178"/>
      <c r="H438" s="178"/>
      <c r="I438" s="179"/>
      <c r="J438" s="179"/>
      <c r="K438" s="178"/>
      <c r="L438" s="178"/>
      <c r="M438" s="178"/>
      <c r="N438" s="178"/>
      <c r="O438" s="178"/>
    </row>
    <row r="439" spans="1:15" ht="15.75" customHeight="1" x14ac:dyDescent="0.2">
      <c r="A439" s="180"/>
      <c r="B439" s="178"/>
      <c r="C439" s="178"/>
      <c r="D439" s="178"/>
      <c r="E439" s="178"/>
      <c r="F439" s="178"/>
      <c r="G439" s="178"/>
      <c r="H439" s="178"/>
      <c r="I439" s="179"/>
      <c r="J439" s="179"/>
      <c r="K439" s="178"/>
      <c r="L439" s="178"/>
      <c r="M439" s="178"/>
      <c r="N439" s="178"/>
      <c r="O439" s="178"/>
    </row>
    <row r="440" spans="1:15" ht="15.75" customHeight="1" x14ac:dyDescent="0.2">
      <c r="A440" s="180"/>
      <c r="B440" s="178"/>
      <c r="C440" s="178"/>
      <c r="D440" s="178"/>
      <c r="E440" s="178"/>
      <c r="F440" s="178"/>
      <c r="G440" s="178"/>
      <c r="H440" s="178"/>
      <c r="I440" s="179"/>
      <c r="J440" s="179"/>
      <c r="K440" s="178"/>
      <c r="L440" s="178"/>
      <c r="M440" s="178"/>
      <c r="N440" s="178"/>
      <c r="O440" s="178"/>
    </row>
    <row r="441" spans="1:15" ht="15.75" customHeight="1" x14ac:dyDescent="0.2">
      <c r="A441" s="180"/>
      <c r="B441" s="178"/>
      <c r="C441" s="178"/>
      <c r="D441" s="178"/>
      <c r="E441" s="178"/>
      <c r="F441" s="178"/>
      <c r="G441" s="178"/>
      <c r="H441" s="178"/>
      <c r="I441" s="179"/>
      <c r="J441" s="179"/>
      <c r="K441" s="178"/>
      <c r="L441" s="178"/>
      <c r="M441" s="178"/>
      <c r="N441" s="178"/>
      <c r="O441" s="178"/>
    </row>
    <row r="442" spans="1:15" ht="15.75" customHeight="1" x14ac:dyDescent="0.2">
      <c r="A442" s="180"/>
      <c r="B442" s="178"/>
      <c r="C442" s="178"/>
      <c r="D442" s="178"/>
      <c r="E442" s="178"/>
      <c r="F442" s="178"/>
      <c r="G442" s="178"/>
      <c r="H442" s="178"/>
      <c r="I442" s="179"/>
      <c r="J442" s="179"/>
      <c r="K442" s="178"/>
      <c r="L442" s="178"/>
      <c r="M442" s="178"/>
      <c r="N442" s="178"/>
      <c r="O442" s="178"/>
    </row>
    <row r="443" spans="1:15" ht="15.75" customHeight="1" x14ac:dyDescent="0.2">
      <c r="A443" s="180"/>
      <c r="B443" s="178"/>
      <c r="C443" s="178"/>
      <c r="D443" s="178"/>
      <c r="E443" s="178"/>
      <c r="F443" s="178"/>
      <c r="G443" s="178"/>
      <c r="H443" s="178"/>
      <c r="I443" s="179"/>
      <c r="J443" s="179"/>
      <c r="K443" s="178"/>
      <c r="L443" s="178"/>
      <c r="M443" s="178"/>
      <c r="N443" s="178"/>
      <c r="O443" s="178"/>
    </row>
    <row r="444" spans="1:15" ht="15.75" customHeight="1" x14ac:dyDescent="0.2">
      <c r="A444" s="180"/>
      <c r="B444" s="178"/>
      <c r="C444" s="178"/>
      <c r="D444" s="178"/>
      <c r="E444" s="178"/>
      <c r="F444" s="178"/>
      <c r="G444" s="178"/>
      <c r="H444" s="178"/>
      <c r="I444" s="179"/>
      <c r="J444" s="179"/>
      <c r="K444" s="178"/>
      <c r="L444" s="178"/>
      <c r="M444" s="178"/>
      <c r="N444" s="178"/>
      <c r="O444" s="178"/>
    </row>
    <row r="445" spans="1:15" ht="15.75" customHeight="1" x14ac:dyDescent="0.2">
      <c r="A445" s="180"/>
      <c r="B445" s="178"/>
      <c r="C445" s="178"/>
      <c r="D445" s="178"/>
      <c r="E445" s="178"/>
      <c r="F445" s="178"/>
      <c r="G445" s="178"/>
      <c r="H445" s="178"/>
      <c r="I445" s="179"/>
      <c r="J445" s="179"/>
      <c r="K445" s="178"/>
      <c r="L445" s="178"/>
      <c r="M445" s="178"/>
      <c r="N445" s="178"/>
      <c r="O445" s="178"/>
    </row>
    <row r="446" spans="1:15" ht="15.75" customHeight="1" x14ac:dyDescent="0.2">
      <c r="A446" s="180"/>
      <c r="B446" s="178"/>
      <c r="C446" s="178"/>
      <c r="D446" s="178"/>
      <c r="E446" s="178"/>
      <c r="F446" s="178"/>
      <c r="G446" s="178"/>
      <c r="H446" s="178"/>
      <c r="I446" s="179"/>
      <c r="J446" s="179"/>
      <c r="K446" s="178"/>
      <c r="L446" s="178"/>
      <c r="M446" s="178"/>
      <c r="N446" s="178"/>
      <c r="O446" s="178"/>
    </row>
    <row r="447" spans="1:15" ht="15.75" customHeight="1" x14ac:dyDescent="0.2">
      <c r="A447" s="180"/>
      <c r="B447" s="178"/>
      <c r="C447" s="178"/>
      <c r="D447" s="178"/>
      <c r="E447" s="178"/>
      <c r="F447" s="178"/>
      <c r="G447" s="178"/>
      <c r="H447" s="178"/>
      <c r="I447" s="179"/>
      <c r="J447" s="179"/>
      <c r="K447" s="178"/>
      <c r="L447" s="178"/>
      <c r="M447" s="178"/>
      <c r="N447" s="178"/>
      <c r="O447" s="178"/>
    </row>
    <row r="448" spans="1:15" ht="15.75" customHeight="1" x14ac:dyDescent="0.2">
      <c r="A448" s="180"/>
      <c r="B448" s="178"/>
      <c r="C448" s="178"/>
      <c r="D448" s="178"/>
      <c r="E448" s="178"/>
      <c r="F448" s="178"/>
      <c r="G448" s="178"/>
      <c r="H448" s="178"/>
      <c r="I448" s="179"/>
      <c r="J448" s="179"/>
      <c r="K448" s="178"/>
      <c r="L448" s="178"/>
      <c r="M448" s="178"/>
      <c r="N448" s="178"/>
      <c r="O448" s="178"/>
    </row>
    <row r="449" spans="1:15" ht="15.75" customHeight="1" x14ac:dyDescent="0.2">
      <c r="A449" s="180"/>
      <c r="B449" s="178"/>
      <c r="C449" s="178"/>
      <c r="D449" s="178"/>
      <c r="E449" s="178"/>
      <c r="F449" s="178"/>
      <c r="G449" s="178"/>
      <c r="H449" s="178"/>
      <c r="I449" s="179"/>
      <c r="J449" s="179"/>
      <c r="K449" s="178"/>
      <c r="L449" s="178"/>
      <c r="M449" s="178"/>
      <c r="N449" s="178"/>
      <c r="O449" s="178"/>
    </row>
    <row r="450" spans="1:15" ht="15.75" customHeight="1" x14ac:dyDescent="0.2">
      <c r="A450" s="180"/>
      <c r="B450" s="178"/>
      <c r="C450" s="178"/>
      <c r="D450" s="178"/>
      <c r="E450" s="178"/>
      <c r="F450" s="178"/>
      <c r="G450" s="178"/>
      <c r="H450" s="178"/>
      <c r="I450" s="179"/>
      <c r="J450" s="179"/>
      <c r="K450" s="178"/>
      <c r="L450" s="178"/>
      <c r="M450" s="178"/>
      <c r="N450" s="178"/>
      <c r="O450" s="178"/>
    </row>
    <row r="451" spans="1:15" ht="15.75" customHeight="1" x14ac:dyDescent="0.2">
      <c r="A451" s="180"/>
      <c r="B451" s="178"/>
      <c r="C451" s="178"/>
      <c r="D451" s="178"/>
      <c r="E451" s="178"/>
      <c r="F451" s="178"/>
      <c r="G451" s="178"/>
      <c r="H451" s="178"/>
      <c r="I451" s="179"/>
      <c r="J451" s="179"/>
      <c r="K451" s="178"/>
      <c r="L451" s="178"/>
      <c r="M451" s="178"/>
      <c r="N451" s="178"/>
      <c r="O451" s="178"/>
    </row>
    <row r="452" spans="1:15" ht="15.75" customHeight="1" x14ac:dyDescent="0.2">
      <c r="A452" s="180"/>
      <c r="B452" s="178"/>
      <c r="C452" s="178"/>
      <c r="D452" s="178"/>
      <c r="E452" s="178"/>
      <c r="F452" s="178"/>
      <c r="G452" s="178"/>
      <c r="H452" s="178"/>
      <c r="I452" s="179"/>
      <c r="J452" s="179"/>
      <c r="K452" s="178"/>
      <c r="L452" s="178"/>
      <c r="M452" s="178"/>
      <c r="N452" s="178"/>
      <c r="O452" s="178"/>
    </row>
    <row r="453" spans="1:15" ht="15.75" customHeight="1" x14ac:dyDescent="0.2">
      <c r="A453" s="180"/>
      <c r="B453" s="178"/>
      <c r="C453" s="178"/>
      <c r="D453" s="178"/>
      <c r="E453" s="178"/>
      <c r="F453" s="178"/>
      <c r="G453" s="178"/>
      <c r="H453" s="178"/>
      <c r="I453" s="179"/>
      <c r="J453" s="179"/>
      <c r="K453" s="178"/>
      <c r="L453" s="178"/>
      <c r="M453" s="178"/>
      <c r="N453" s="178"/>
      <c r="O453" s="178"/>
    </row>
    <row r="454" spans="1:15" ht="15.75" customHeight="1" x14ac:dyDescent="0.2">
      <c r="A454" s="180"/>
      <c r="B454" s="178"/>
      <c r="C454" s="178"/>
      <c r="D454" s="178"/>
      <c r="E454" s="178"/>
      <c r="F454" s="178"/>
      <c r="G454" s="178"/>
      <c r="H454" s="178"/>
      <c r="I454" s="179"/>
      <c r="J454" s="179"/>
      <c r="K454" s="178"/>
      <c r="L454" s="178"/>
      <c r="M454" s="178"/>
      <c r="N454" s="178"/>
      <c r="O454" s="178"/>
    </row>
    <row r="455" spans="1:15" ht="15.75" customHeight="1" x14ac:dyDescent="0.2">
      <c r="A455" s="180"/>
      <c r="B455" s="178"/>
      <c r="C455" s="178"/>
      <c r="D455" s="178"/>
      <c r="E455" s="178"/>
      <c r="F455" s="178"/>
      <c r="G455" s="178"/>
      <c r="H455" s="178"/>
      <c r="I455" s="179"/>
      <c r="J455" s="179"/>
      <c r="K455" s="178"/>
      <c r="L455" s="178"/>
      <c r="M455" s="178"/>
      <c r="N455" s="178"/>
      <c r="O455" s="178"/>
    </row>
    <row r="456" spans="1:15" ht="15.75" customHeight="1" x14ac:dyDescent="0.2">
      <c r="A456" s="180"/>
      <c r="B456" s="178"/>
      <c r="C456" s="178"/>
      <c r="D456" s="178"/>
      <c r="E456" s="178"/>
      <c r="F456" s="178"/>
      <c r="G456" s="178"/>
      <c r="H456" s="178"/>
      <c r="I456" s="179"/>
      <c r="J456" s="179"/>
      <c r="K456" s="178"/>
      <c r="L456" s="178"/>
      <c r="M456" s="178"/>
      <c r="N456" s="178"/>
      <c r="O456" s="178"/>
    </row>
    <row r="457" spans="1:15" ht="15.75" customHeight="1" x14ac:dyDescent="0.2">
      <c r="A457" s="180"/>
      <c r="B457" s="178"/>
      <c r="C457" s="178"/>
      <c r="D457" s="178"/>
      <c r="E457" s="178"/>
      <c r="F457" s="178"/>
      <c r="G457" s="178"/>
      <c r="H457" s="178"/>
      <c r="I457" s="179"/>
      <c r="J457" s="179"/>
      <c r="K457" s="178"/>
      <c r="L457" s="178"/>
      <c r="M457" s="178"/>
      <c r="N457" s="178"/>
      <c r="O457" s="178"/>
    </row>
    <row r="458" spans="1:15" ht="15.75" customHeight="1" x14ac:dyDescent="0.2">
      <c r="A458" s="180"/>
      <c r="B458" s="178"/>
      <c r="C458" s="178"/>
      <c r="D458" s="178"/>
      <c r="E458" s="178"/>
      <c r="F458" s="178"/>
      <c r="G458" s="178"/>
      <c r="H458" s="178"/>
      <c r="I458" s="179"/>
      <c r="J458" s="179"/>
      <c r="K458" s="178"/>
      <c r="L458" s="178"/>
      <c r="M458" s="178"/>
      <c r="N458" s="178"/>
      <c r="O458" s="178"/>
    </row>
    <row r="459" spans="1:15" ht="15.75" customHeight="1" x14ac:dyDescent="0.2">
      <c r="A459" s="180"/>
      <c r="B459" s="178"/>
      <c r="C459" s="178"/>
      <c r="D459" s="178"/>
      <c r="E459" s="178"/>
      <c r="F459" s="178"/>
      <c r="G459" s="178"/>
      <c r="H459" s="178"/>
      <c r="I459" s="179"/>
      <c r="J459" s="179"/>
      <c r="K459" s="178"/>
      <c r="L459" s="178"/>
      <c r="M459" s="178"/>
      <c r="N459" s="178"/>
      <c r="O459" s="178"/>
    </row>
    <row r="460" spans="1:15" ht="15.75" customHeight="1" x14ac:dyDescent="0.2">
      <c r="A460" s="180"/>
      <c r="B460" s="178"/>
      <c r="C460" s="178"/>
      <c r="D460" s="178"/>
      <c r="E460" s="178"/>
      <c r="F460" s="178"/>
      <c r="G460" s="178"/>
      <c r="H460" s="178"/>
      <c r="I460" s="179"/>
      <c r="J460" s="179"/>
      <c r="K460" s="178"/>
      <c r="L460" s="178"/>
      <c r="M460" s="178"/>
      <c r="N460" s="178"/>
      <c r="O460" s="178"/>
    </row>
    <row r="461" spans="1:15" ht="15.75" customHeight="1" x14ac:dyDescent="0.2">
      <c r="A461" s="180"/>
      <c r="B461" s="178"/>
      <c r="C461" s="178"/>
      <c r="D461" s="178"/>
      <c r="E461" s="178"/>
      <c r="F461" s="178"/>
      <c r="G461" s="178"/>
      <c r="H461" s="178"/>
      <c r="I461" s="179"/>
      <c r="J461" s="179"/>
      <c r="K461" s="178"/>
      <c r="L461" s="178"/>
      <c r="M461" s="178"/>
      <c r="N461" s="178"/>
      <c r="O461" s="178"/>
    </row>
    <row r="462" spans="1:15" ht="15.75" customHeight="1" x14ac:dyDescent="0.2">
      <c r="A462" s="180"/>
      <c r="B462" s="178"/>
      <c r="C462" s="178"/>
      <c r="D462" s="178"/>
      <c r="E462" s="178"/>
      <c r="F462" s="178"/>
      <c r="G462" s="178"/>
      <c r="H462" s="178"/>
      <c r="I462" s="179"/>
      <c r="J462" s="179"/>
      <c r="K462" s="178"/>
      <c r="L462" s="178"/>
      <c r="M462" s="178"/>
      <c r="N462" s="178"/>
      <c r="O462" s="178"/>
    </row>
    <row r="463" spans="1:15" ht="15.75" customHeight="1" x14ac:dyDescent="0.2">
      <c r="A463" s="180"/>
      <c r="B463" s="178"/>
      <c r="C463" s="178"/>
      <c r="D463" s="178"/>
      <c r="E463" s="178"/>
      <c r="F463" s="178"/>
      <c r="G463" s="178"/>
      <c r="H463" s="178"/>
      <c r="I463" s="179"/>
      <c r="J463" s="179"/>
      <c r="K463" s="178"/>
      <c r="L463" s="178"/>
      <c r="M463" s="178"/>
      <c r="N463" s="178"/>
      <c r="O463" s="178"/>
    </row>
    <row r="464" spans="1:15" ht="15.75" customHeight="1" x14ac:dyDescent="0.2">
      <c r="A464" s="180"/>
      <c r="B464" s="178"/>
      <c r="C464" s="178"/>
      <c r="D464" s="178"/>
      <c r="E464" s="178"/>
      <c r="F464" s="178"/>
      <c r="G464" s="178"/>
      <c r="H464" s="178"/>
      <c r="I464" s="179"/>
      <c r="J464" s="179"/>
      <c r="K464" s="178"/>
      <c r="L464" s="178"/>
      <c r="M464" s="178"/>
      <c r="N464" s="178"/>
      <c r="O464" s="178"/>
    </row>
    <row r="465" spans="1:15" ht="15.75" customHeight="1" x14ac:dyDescent="0.2">
      <c r="A465" s="180"/>
      <c r="B465" s="178"/>
      <c r="C465" s="178"/>
      <c r="D465" s="178"/>
      <c r="E465" s="178"/>
      <c r="F465" s="178"/>
      <c r="G465" s="178"/>
      <c r="H465" s="178"/>
      <c r="I465" s="179"/>
      <c r="J465" s="179"/>
      <c r="K465" s="178"/>
      <c r="L465" s="178"/>
      <c r="M465" s="178"/>
      <c r="N465" s="178"/>
      <c r="O465" s="178"/>
    </row>
    <row r="466" spans="1:15" ht="15.75" customHeight="1" x14ac:dyDescent="0.2">
      <c r="A466" s="180"/>
      <c r="B466" s="178"/>
      <c r="C466" s="178"/>
      <c r="D466" s="178"/>
      <c r="E466" s="178"/>
      <c r="F466" s="178"/>
      <c r="G466" s="178"/>
      <c r="H466" s="178"/>
      <c r="I466" s="179"/>
      <c r="J466" s="179"/>
      <c r="K466" s="178"/>
      <c r="L466" s="178"/>
      <c r="M466" s="178"/>
      <c r="N466" s="178"/>
      <c r="O466" s="178"/>
    </row>
    <row r="467" spans="1:15" ht="15.75" customHeight="1" x14ac:dyDescent="0.2">
      <c r="A467" s="180"/>
      <c r="B467" s="178"/>
      <c r="C467" s="178"/>
      <c r="D467" s="178"/>
      <c r="E467" s="178"/>
      <c r="F467" s="178"/>
      <c r="G467" s="178"/>
      <c r="H467" s="178"/>
      <c r="I467" s="179"/>
      <c r="J467" s="179"/>
      <c r="K467" s="178"/>
      <c r="L467" s="178"/>
      <c r="M467" s="178"/>
      <c r="N467" s="178"/>
      <c r="O467" s="178"/>
    </row>
    <row r="468" spans="1:15" ht="15.75" customHeight="1" x14ac:dyDescent="0.2">
      <c r="A468" s="180"/>
      <c r="B468" s="178"/>
      <c r="C468" s="178"/>
      <c r="D468" s="178"/>
      <c r="E468" s="178"/>
      <c r="F468" s="178"/>
      <c r="G468" s="178"/>
      <c r="H468" s="178"/>
      <c r="I468" s="179"/>
      <c r="J468" s="179"/>
      <c r="K468" s="178"/>
      <c r="L468" s="178"/>
      <c r="M468" s="178"/>
      <c r="N468" s="178"/>
      <c r="O468" s="178"/>
    </row>
    <row r="469" spans="1:15" ht="15.75" customHeight="1" x14ac:dyDescent="0.2">
      <c r="A469" s="180"/>
      <c r="B469" s="178"/>
      <c r="C469" s="178"/>
      <c r="D469" s="178"/>
      <c r="E469" s="178"/>
      <c r="F469" s="178"/>
      <c r="G469" s="178"/>
      <c r="H469" s="178"/>
      <c r="I469" s="179"/>
      <c r="J469" s="179"/>
      <c r="K469" s="178"/>
      <c r="L469" s="178"/>
      <c r="M469" s="178"/>
      <c r="N469" s="178"/>
      <c r="O469" s="178"/>
    </row>
    <row r="470" spans="1:15" ht="15.75" customHeight="1" x14ac:dyDescent="0.2">
      <c r="A470" s="180"/>
      <c r="B470" s="178"/>
      <c r="C470" s="178"/>
      <c r="D470" s="178"/>
      <c r="E470" s="178"/>
      <c r="F470" s="178"/>
      <c r="G470" s="178"/>
      <c r="H470" s="178"/>
      <c r="I470" s="179"/>
      <c r="J470" s="179"/>
      <c r="K470" s="178"/>
      <c r="L470" s="178"/>
      <c r="M470" s="178"/>
      <c r="N470" s="178"/>
      <c r="O470" s="178"/>
    </row>
    <row r="471" spans="1:15" ht="15.75" customHeight="1" x14ac:dyDescent="0.2">
      <c r="A471" s="180"/>
      <c r="B471" s="178"/>
      <c r="C471" s="178"/>
      <c r="D471" s="178"/>
      <c r="E471" s="178"/>
      <c r="F471" s="178"/>
      <c r="G471" s="178"/>
      <c r="H471" s="178"/>
      <c r="I471" s="179"/>
      <c r="J471" s="179"/>
      <c r="K471" s="178"/>
      <c r="L471" s="178"/>
      <c r="M471" s="178"/>
      <c r="N471" s="178"/>
      <c r="O471" s="178"/>
    </row>
    <row r="472" spans="1:15" ht="15.75" customHeight="1" x14ac:dyDescent="0.2">
      <c r="A472" s="180"/>
      <c r="B472" s="178"/>
      <c r="C472" s="178"/>
      <c r="D472" s="178"/>
      <c r="E472" s="178"/>
      <c r="F472" s="178"/>
      <c r="G472" s="178"/>
      <c r="H472" s="178"/>
      <c r="I472" s="179"/>
      <c r="J472" s="179"/>
      <c r="K472" s="178"/>
      <c r="L472" s="178"/>
      <c r="M472" s="178"/>
      <c r="N472" s="178"/>
      <c r="O472" s="178"/>
    </row>
    <row r="473" spans="1:15" ht="15.75" customHeight="1" x14ac:dyDescent="0.2">
      <c r="A473" s="180"/>
      <c r="B473" s="178"/>
      <c r="C473" s="178"/>
      <c r="D473" s="178"/>
      <c r="E473" s="178"/>
      <c r="F473" s="178"/>
      <c r="G473" s="178"/>
      <c r="H473" s="178"/>
      <c r="I473" s="179"/>
      <c r="J473" s="179"/>
      <c r="K473" s="178"/>
      <c r="L473" s="178"/>
      <c r="M473" s="178"/>
      <c r="N473" s="178"/>
      <c r="O473" s="178"/>
    </row>
    <row r="474" spans="1:15" ht="15.75" customHeight="1" x14ac:dyDescent="0.2">
      <c r="A474" s="180"/>
      <c r="B474" s="178"/>
      <c r="C474" s="178"/>
      <c r="D474" s="178"/>
      <c r="E474" s="178"/>
      <c r="F474" s="178"/>
      <c r="G474" s="178"/>
      <c r="H474" s="178"/>
      <c r="I474" s="179"/>
      <c r="J474" s="179"/>
      <c r="K474" s="178"/>
      <c r="L474" s="178"/>
      <c r="M474" s="178"/>
      <c r="N474" s="178"/>
      <c r="O474" s="178"/>
    </row>
    <row r="475" spans="1:15" ht="15.75" customHeight="1" x14ac:dyDescent="0.2">
      <c r="A475" s="180"/>
      <c r="B475" s="178"/>
      <c r="C475" s="178"/>
      <c r="D475" s="178"/>
      <c r="E475" s="178"/>
      <c r="F475" s="178"/>
      <c r="G475" s="178"/>
      <c r="H475" s="178"/>
      <c r="I475" s="179"/>
      <c r="J475" s="179"/>
      <c r="K475" s="178"/>
      <c r="L475" s="178"/>
      <c r="M475" s="178"/>
      <c r="N475" s="178"/>
      <c r="O475" s="178"/>
    </row>
    <row r="476" spans="1:15" ht="15.75" customHeight="1" x14ac:dyDescent="0.2">
      <c r="A476" s="180"/>
      <c r="B476" s="178"/>
      <c r="C476" s="178"/>
      <c r="D476" s="178"/>
      <c r="E476" s="178"/>
      <c r="F476" s="178"/>
      <c r="G476" s="178"/>
      <c r="H476" s="178"/>
      <c r="I476" s="179"/>
      <c r="J476" s="179"/>
      <c r="K476" s="178"/>
      <c r="L476" s="178"/>
      <c r="M476" s="178"/>
      <c r="N476" s="178"/>
      <c r="O476" s="178"/>
    </row>
    <row r="477" spans="1:15" ht="15.75" customHeight="1" x14ac:dyDescent="0.2">
      <c r="A477" s="180"/>
      <c r="B477" s="178"/>
      <c r="C477" s="178"/>
      <c r="D477" s="178"/>
      <c r="E477" s="178"/>
      <c r="F477" s="178"/>
      <c r="G477" s="178"/>
      <c r="H477" s="178"/>
      <c r="I477" s="179"/>
      <c r="J477" s="179"/>
      <c r="K477" s="178"/>
      <c r="L477" s="178"/>
      <c r="M477" s="178"/>
      <c r="N477" s="178"/>
      <c r="O477" s="178"/>
    </row>
    <row r="478" spans="1:15" ht="15.75" customHeight="1" x14ac:dyDescent="0.2">
      <c r="A478" s="180"/>
      <c r="B478" s="178"/>
      <c r="C478" s="178"/>
      <c r="D478" s="178"/>
      <c r="E478" s="178"/>
      <c r="F478" s="178"/>
      <c r="G478" s="178"/>
      <c r="H478" s="178"/>
      <c r="I478" s="179"/>
      <c r="J478" s="179"/>
      <c r="K478" s="178"/>
      <c r="L478" s="178"/>
      <c r="M478" s="178"/>
      <c r="N478" s="178"/>
      <c r="O478" s="178"/>
    </row>
    <row r="479" spans="1:15" ht="15.75" customHeight="1" x14ac:dyDescent="0.2">
      <c r="A479" s="180"/>
      <c r="B479" s="178"/>
      <c r="C479" s="178"/>
      <c r="D479" s="178"/>
      <c r="E479" s="178"/>
      <c r="F479" s="178"/>
      <c r="G479" s="178"/>
      <c r="H479" s="178"/>
      <c r="I479" s="179"/>
      <c r="J479" s="179"/>
      <c r="K479" s="178"/>
      <c r="L479" s="178"/>
      <c r="M479" s="178"/>
      <c r="N479" s="178"/>
      <c r="O479" s="178"/>
    </row>
    <row r="480" spans="1:15" ht="15.75" customHeight="1" x14ac:dyDescent="0.2">
      <c r="A480" s="180"/>
      <c r="B480" s="178"/>
      <c r="C480" s="178"/>
      <c r="D480" s="178"/>
      <c r="E480" s="178"/>
      <c r="F480" s="178"/>
      <c r="G480" s="178"/>
      <c r="H480" s="178"/>
      <c r="I480" s="179"/>
      <c r="J480" s="179"/>
      <c r="K480" s="178"/>
      <c r="L480" s="178"/>
      <c r="M480" s="178"/>
      <c r="N480" s="178"/>
      <c r="O480" s="178"/>
    </row>
    <row r="481" spans="1:15" ht="15.75" customHeight="1" x14ac:dyDescent="0.2">
      <c r="A481" s="180"/>
      <c r="B481" s="178"/>
      <c r="C481" s="178"/>
      <c r="D481" s="178"/>
      <c r="E481" s="178"/>
      <c r="F481" s="178"/>
      <c r="G481" s="178"/>
      <c r="H481" s="178"/>
      <c r="I481" s="179"/>
      <c r="J481" s="179"/>
      <c r="K481" s="178"/>
      <c r="L481" s="178"/>
      <c r="M481" s="178"/>
      <c r="N481" s="178"/>
      <c r="O481" s="178"/>
    </row>
    <row r="482" spans="1:15" ht="15.75" customHeight="1" x14ac:dyDescent="0.2">
      <c r="A482" s="180"/>
      <c r="B482" s="178"/>
      <c r="C482" s="178"/>
      <c r="D482" s="178"/>
      <c r="E482" s="178"/>
      <c r="F482" s="178"/>
      <c r="G482" s="178"/>
      <c r="H482" s="178"/>
      <c r="I482" s="179"/>
      <c r="J482" s="179"/>
      <c r="K482" s="178"/>
      <c r="L482" s="178"/>
      <c r="M482" s="178"/>
      <c r="N482" s="178"/>
      <c r="O482" s="178"/>
    </row>
    <row r="483" spans="1:15" ht="15.75" customHeight="1" x14ac:dyDescent="0.2">
      <c r="A483" s="180"/>
      <c r="B483" s="178"/>
      <c r="C483" s="178"/>
      <c r="D483" s="178"/>
      <c r="E483" s="178"/>
      <c r="F483" s="178"/>
      <c r="G483" s="178"/>
      <c r="H483" s="178"/>
      <c r="I483" s="179"/>
      <c r="J483" s="179"/>
      <c r="K483" s="178"/>
      <c r="L483" s="178"/>
      <c r="M483" s="178"/>
      <c r="N483" s="178"/>
      <c r="O483" s="178"/>
    </row>
    <row r="484" spans="1:15" ht="15.75" customHeight="1" x14ac:dyDescent="0.2">
      <c r="A484" s="180"/>
      <c r="B484" s="178"/>
      <c r="C484" s="178"/>
      <c r="D484" s="178"/>
      <c r="E484" s="178"/>
      <c r="F484" s="178"/>
      <c r="G484" s="178"/>
      <c r="H484" s="178"/>
      <c r="I484" s="179"/>
      <c r="J484" s="179"/>
      <c r="K484" s="178"/>
      <c r="L484" s="178"/>
      <c r="M484" s="178"/>
      <c r="N484" s="178"/>
      <c r="O484" s="178"/>
    </row>
    <row r="485" spans="1:15" ht="15.75" customHeight="1" x14ac:dyDescent="0.2">
      <c r="A485" s="180"/>
      <c r="B485" s="178"/>
      <c r="C485" s="178"/>
      <c r="D485" s="178"/>
      <c r="E485" s="178"/>
      <c r="F485" s="178"/>
      <c r="G485" s="178"/>
      <c r="H485" s="178"/>
      <c r="I485" s="179"/>
      <c r="J485" s="179"/>
      <c r="K485" s="178"/>
      <c r="L485" s="178"/>
      <c r="M485" s="178"/>
      <c r="N485" s="178"/>
      <c r="O485" s="178"/>
    </row>
    <row r="486" spans="1:15" ht="15.75" customHeight="1" x14ac:dyDescent="0.2">
      <c r="A486" s="180"/>
      <c r="B486" s="178"/>
      <c r="C486" s="178"/>
      <c r="D486" s="178"/>
      <c r="E486" s="178"/>
      <c r="F486" s="178"/>
      <c r="G486" s="178"/>
      <c r="H486" s="178"/>
      <c r="I486" s="179"/>
      <c r="J486" s="179"/>
      <c r="K486" s="178"/>
      <c r="L486" s="178"/>
      <c r="M486" s="178"/>
      <c r="N486" s="178"/>
      <c r="O486" s="178"/>
    </row>
    <row r="487" spans="1:15" ht="15.75" customHeight="1" x14ac:dyDescent="0.2">
      <c r="A487" s="180"/>
      <c r="B487" s="178"/>
      <c r="C487" s="178"/>
      <c r="D487" s="178"/>
      <c r="E487" s="178"/>
      <c r="F487" s="178"/>
      <c r="G487" s="178"/>
      <c r="H487" s="178"/>
      <c r="I487" s="179"/>
      <c r="J487" s="179"/>
      <c r="K487" s="178"/>
      <c r="L487" s="178"/>
      <c r="M487" s="178"/>
      <c r="N487" s="178"/>
      <c r="O487" s="178"/>
    </row>
    <row r="488" spans="1:15" ht="15.75" customHeight="1" x14ac:dyDescent="0.2">
      <c r="A488" s="180"/>
      <c r="B488" s="178"/>
      <c r="C488" s="178"/>
      <c r="D488" s="178"/>
      <c r="E488" s="178"/>
      <c r="F488" s="178"/>
      <c r="G488" s="178"/>
      <c r="H488" s="178"/>
      <c r="I488" s="179"/>
      <c r="J488" s="179"/>
      <c r="K488" s="178"/>
      <c r="L488" s="178"/>
      <c r="M488" s="178"/>
      <c r="N488" s="178"/>
      <c r="O488" s="178"/>
    </row>
    <row r="489" spans="1:15" ht="15.75" customHeight="1" x14ac:dyDescent="0.2">
      <c r="A489" s="180"/>
      <c r="B489" s="178"/>
      <c r="C489" s="178"/>
      <c r="D489" s="178"/>
      <c r="E489" s="178"/>
      <c r="F489" s="178"/>
      <c r="G489" s="178"/>
      <c r="H489" s="178"/>
      <c r="I489" s="179"/>
      <c r="J489" s="179"/>
      <c r="K489" s="178"/>
      <c r="L489" s="178"/>
      <c r="M489" s="178"/>
      <c r="N489" s="178"/>
      <c r="O489" s="178"/>
    </row>
    <row r="490" spans="1:15" ht="15.75" customHeight="1" x14ac:dyDescent="0.2">
      <c r="A490" s="180"/>
      <c r="B490" s="178"/>
      <c r="C490" s="178"/>
      <c r="D490" s="178"/>
      <c r="E490" s="178"/>
      <c r="F490" s="178"/>
      <c r="G490" s="178"/>
      <c r="H490" s="178"/>
      <c r="I490" s="179"/>
      <c r="J490" s="179"/>
      <c r="K490" s="178"/>
      <c r="L490" s="178"/>
      <c r="M490" s="178"/>
      <c r="N490" s="178"/>
      <c r="O490" s="178"/>
    </row>
    <row r="491" spans="1:15" ht="15.75" customHeight="1" x14ac:dyDescent="0.2">
      <c r="A491" s="180"/>
      <c r="B491" s="178"/>
      <c r="C491" s="178"/>
      <c r="D491" s="178"/>
      <c r="E491" s="178"/>
      <c r="F491" s="178"/>
      <c r="G491" s="178"/>
      <c r="H491" s="178"/>
      <c r="I491" s="179"/>
      <c r="J491" s="179"/>
      <c r="K491" s="178"/>
      <c r="L491" s="178"/>
      <c r="M491" s="178"/>
      <c r="N491" s="178"/>
      <c r="O491" s="178"/>
    </row>
    <row r="492" spans="1:15" ht="15.75" customHeight="1" x14ac:dyDescent="0.2">
      <c r="A492" s="180"/>
      <c r="B492" s="178"/>
      <c r="C492" s="178"/>
      <c r="D492" s="178"/>
      <c r="E492" s="178"/>
      <c r="F492" s="178"/>
      <c r="G492" s="178"/>
      <c r="H492" s="178"/>
      <c r="I492" s="179"/>
      <c r="J492" s="179"/>
      <c r="K492" s="178"/>
      <c r="L492" s="178"/>
      <c r="M492" s="178"/>
      <c r="N492" s="178"/>
      <c r="O492" s="178"/>
    </row>
    <row r="493" spans="1:15" ht="15.75" customHeight="1" x14ac:dyDescent="0.2">
      <c r="A493" s="180"/>
      <c r="B493" s="178"/>
      <c r="C493" s="178"/>
      <c r="D493" s="178"/>
      <c r="E493" s="178"/>
      <c r="F493" s="178"/>
      <c r="G493" s="178"/>
      <c r="H493" s="178"/>
      <c r="I493" s="179"/>
      <c r="J493" s="179"/>
      <c r="K493" s="178"/>
      <c r="L493" s="178"/>
      <c r="M493" s="178"/>
      <c r="N493" s="178"/>
      <c r="O493" s="178"/>
    </row>
    <row r="494" spans="1:15" ht="15.75" customHeight="1" x14ac:dyDescent="0.2">
      <c r="A494" s="180"/>
      <c r="B494" s="178"/>
      <c r="C494" s="178"/>
      <c r="D494" s="178"/>
      <c r="E494" s="178"/>
      <c r="F494" s="178"/>
      <c r="G494" s="178"/>
      <c r="H494" s="178"/>
      <c r="I494" s="179"/>
      <c r="J494" s="179"/>
      <c r="K494" s="178"/>
      <c r="L494" s="178"/>
      <c r="M494" s="178"/>
      <c r="N494" s="178"/>
      <c r="O494" s="178"/>
    </row>
    <row r="495" spans="1:15" ht="15.75" customHeight="1" x14ac:dyDescent="0.2">
      <c r="A495" s="180"/>
      <c r="B495" s="178"/>
      <c r="C495" s="178"/>
      <c r="D495" s="178"/>
      <c r="E495" s="178"/>
      <c r="F495" s="178"/>
      <c r="G495" s="178"/>
      <c r="H495" s="178"/>
      <c r="I495" s="179"/>
      <c r="J495" s="179"/>
      <c r="K495" s="178"/>
      <c r="L495" s="178"/>
      <c r="M495" s="178"/>
      <c r="N495" s="178"/>
      <c r="O495" s="178"/>
    </row>
    <row r="496" spans="1:15" ht="15.75" customHeight="1" x14ac:dyDescent="0.2">
      <c r="A496" s="180"/>
      <c r="B496" s="178"/>
      <c r="C496" s="178"/>
      <c r="D496" s="178"/>
      <c r="E496" s="178"/>
      <c r="F496" s="178"/>
      <c r="G496" s="178"/>
      <c r="H496" s="178"/>
      <c r="I496" s="179"/>
      <c r="J496" s="179"/>
      <c r="K496" s="178"/>
      <c r="L496" s="178"/>
      <c r="M496" s="178"/>
      <c r="N496" s="178"/>
      <c r="O496" s="178"/>
    </row>
    <row r="497" spans="1:15" ht="15.75" customHeight="1" x14ac:dyDescent="0.2">
      <c r="A497" s="180"/>
      <c r="B497" s="178"/>
      <c r="C497" s="178"/>
      <c r="D497" s="178"/>
      <c r="E497" s="178"/>
      <c r="F497" s="178"/>
      <c r="G497" s="178"/>
      <c r="H497" s="178"/>
      <c r="I497" s="179"/>
      <c r="J497" s="179"/>
      <c r="K497" s="178"/>
      <c r="L497" s="178"/>
      <c r="M497" s="178"/>
      <c r="N497" s="178"/>
      <c r="O497" s="178"/>
    </row>
    <row r="498" spans="1:15" ht="15.75" customHeight="1" x14ac:dyDescent="0.2">
      <c r="A498" s="180"/>
      <c r="B498" s="178"/>
      <c r="C498" s="178"/>
      <c r="D498" s="178"/>
      <c r="E498" s="178"/>
      <c r="F498" s="178"/>
      <c r="G498" s="178"/>
      <c r="H498" s="178"/>
      <c r="I498" s="179"/>
      <c r="J498" s="179"/>
      <c r="K498" s="178"/>
      <c r="L498" s="178"/>
      <c r="M498" s="178"/>
      <c r="N498" s="178"/>
      <c r="O498" s="178"/>
    </row>
    <row r="499" spans="1:15" ht="15.75" customHeight="1" x14ac:dyDescent="0.2">
      <c r="A499" s="180"/>
      <c r="B499" s="178"/>
      <c r="C499" s="178"/>
      <c r="D499" s="178"/>
      <c r="E499" s="178"/>
      <c r="F499" s="178"/>
      <c r="G499" s="178"/>
      <c r="H499" s="178"/>
      <c r="I499" s="179"/>
      <c r="J499" s="179"/>
      <c r="K499" s="178"/>
      <c r="L499" s="178"/>
      <c r="M499" s="178"/>
      <c r="N499" s="178"/>
      <c r="O499" s="178"/>
    </row>
    <row r="500" spans="1:15" ht="15.75" customHeight="1" x14ac:dyDescent="0.2">
      <c r="A500" s="180"/>
      <c r="B500" s="178"/>
      <c r="C500" s="178"/>
      <c r="D500" s="178"/>
      <c r="E500" s="178"/>
      <c r="F500" s="178"/>
      <c r="G500" s="178"/>
      <c r="H500" s="178"/>
      <c r="I500" s="179"/>
      <c r="J500" s="179"/>
      <c r="K500" s="178"/>
      <c r="L500" s="178"/>
      <c r="M500" s="178"/>
      <c r="N500" s="178"/>
      <c r="O500" s="178"/>
    </row>
    <row r="501" spans="1:15" ht="15.75" customHeight="1" x14ac:dyDescent="0.2">
      <c r="A501" s="180"/>
      <c r="B501" s="178"/>
      <c r="C501" s="178"/>
      <c r="D501" s="178"/>
      <c r="E501" s="178"/>
      <c r="F501" s="178"/>
      <c r="G501" s="178"/>
      <c r="H501" s="178"/>
      <c r="I501" s="179"/>
      <c r="J501" s="179"/>
      <c r="K501" s="178"/>
      <c r="L501" s="178"/>
      <c r="M501" s="178"/>
      <c r="N501" s="178"/>
      <c r="O501" s="178"/>
    </row>
    <row r="502" spans="1:15" ht="15.75" customHeight="1" x14ac:dyDescent="0.2">
      <c r="A502" s="180"/>
      <c r="B502" s="178"/>
      <c r="C502" s="178"/>
      <c r="D502" s="178"/>
      <c r="E502" s="178"/>
      <c r="F502" s="178"/>
      <c r="G502" s="178"/>
      <c r="H502" s="178"/>
      <c r="I502" s="179"/>
      <c r="J502" s="179"/>
      <c r="K502" s="178"/>
      <c r="L502" s="178"/>
      <c r="M502" s="178"/>
      <c r="N502" s="178"/>
      <c r="O502" s="178"/>
    </row>
    <row r="503" spans="1:15" ht="15.75" customHeight="1" x14ac:dyDescent="0.2">
      <c r="A503" s="180"/>
      <c r="B503" s="178"/>
      <c r="C503" s="178"/>
      <c r="D503" s="178"/>
      <c r="E503" s="178"/>
      <c r="F503" s="178"/>
      <c r="G503" s="178"/>
      <c r="H503" s="178"/>
      <c r="I503" s="179"/>
      <c r="J503" s="179"/>
      <c r="K503" s="178"/>
      <c r="L503" s="178"/>
      <c r="M503" s="178"/>
      <c r="N503" s="178"/>
      <c r="O503" s="178"/>
    </row>
    <row r="504" spans="1:15" ht="15.75" customHeight="1" x14ac:dyDescent="0.2">
      <c r="A504" s="180"/>
      <c r="B504" s="178"/>
      <c r="C504" s="178"/>
      <c r="D504" s="178"/>
      <c r="E504" s="178"/>
      <c r="F504" s="178"/>
      <c r="G504" s="178"/>
      <c r="H504" s="178"/>
      <c r="I504" s="179"/>
      <c r="J504" s="179"/>
      <c r="K504" s="178"/>
      <c r="L504" s="178"/>
      <c r="M504" s="178"/>
      <c r="N504" s="178"/>
      <c r="O504" s="178"/>
    </row>
    <row r="505" spans="1:15" ht="15.75" customHeight="1" x14ac:dyDescent="0.2">
      <c r="A505" s="180"/>
      <c r="B505" s="178"/>
      <c r="C505" s="178"/>
      <c r="D505" s="178"/>
      <c r="E505" s="178"/>
      <c r="F505" s="178"/>
      <c r="G505" s="178"/>
      <c r="H505" s="178"/>
      <c r="I505" s="179"/>
      <c r="J505" s="179"/>
      <c r="K505" s="178"/>
      <c r="L505" s="178"/>
      <c r="M505" s="178"/>
      <c r="N505" s="178"/>
      <c r="O505" s="178"/>
    </row>
    <row r="506" spans="1:15" ht="15.75" customHeight="1" x14ac:dyDescent="0.2">
      <c r="A506" s="180"/>
      <c r="B506" s="178"/>
      <c r="C506" s="178"/>
      <c r="D506" s="178"/>
      <c r="E506" s="178"/>
      <c r="F506" s="178"/>
      <c r="G506" s="178"/>
      <c r="H506" s="178"/>
      <c r="I506" s="179"/>
      <c r="J506" s="179"/>
      <c r="K506" s="178"/>
      <c r="L506" s="178"/>
      <c r="M506" s="178"/>
      <c r="N506" s="178"/>
      <c r="O506" s="178"/>
    </row>
    <row r="507" spans="1:15" ht="15.75" customHeight="1" x14ac:dyDescent="0.2">
      <c r="A507" s="180"/>
      <c r="B507" s="178"/>
      <c r="C507" s="178"/>
      <c r="D507" s="178"/>
      <c r="E507" s="178"/>
      <c r="F507" s="178"/>
      <c r="G507" s="178"/>
      <c r="H507" s="178"/>
      <c r="I507" s="179"/>
      <c r="J507" s="179"/>
      <c r="K507" s="178"/>
      <c r="L507" s="178"/>
      <c r="M507" s="178"/>
      <c r="N507" s="178"/>
      <c r="O507" s="178"/>
    </row>
    <row r="508" spans="1:15" ht="15.75" customHeight="1" x14ac:dyDescent="0.2">
      <c r="A508" s="180"/>
      <c r="B508" s="178"/>
      <c r="C508" s="178"/>
      <c r="D508" s="178"/>
      <c r="E508" s="178"/>
      <c r="F508" s="178"/>
      <c r="G508" s="178"/>
      <c r="H508" s="178"/>
      <c r="I508" s="179"/>
      <c r="J508" s="179"/>
      <c r="K508" s="178"/>
      <c r="L508" s="178"/>
      <c r="M508" s="178"/>
      <c r="N508" s="178"/>
      <c r="O508" s="178"/>
    </row>
    <row r="509" spans="1:15" ht="15.75" customHeight="1" x14ac:dyDescent="0.2">
      <c r="A509" s="180"/>
      <c r="B509" s="178"/>
      <c r="C509" s="178"/>
      <c r="D509" s="178"/>
      <c r="E509" s="178"/>
      <c r="F509" s="178"/>
      <c r="G509" s="178"/>
      <c r="H509" s="178"/>
      <c r="I509" s="179"/>
      <c r="J509" s="179"/>
      <c r="K509" s="178"/>
      <c r="L509" s="178"/>
      <c r="M509" s="178"/>
      <c r="N509" s="178"/>
      <c r="O509" s="178"/>
    </row>
    <row r="510" spans="1:15" ht="15.75" customHeight="1" x14ac:dyDescent="0.2">
      <c r="A510" s="180"/>
      <c r="B510" s="178"/>
      <c r="C510" s="178"/>
      <c r="D510" s="178"/>
      <c r="E510" s="178"/>
      <c r="F510" s="178"/>
      <c r="G510" s="178"/>
      <c r="H510" s="178"/>
      <c r="I510" s="179"/>
      <c r="J510" s="179"/>
      <c r="K510" s="178"/>
      <c r="L510" s="178"/>
      <c r="M510" s="178"/>
      <c r="N510" s="178"/>
      <c r="O510" s="178"/>
    </row>
    <row r="511" spans="1:15" ht="15.75" customHeight="1" x14ac:dyDescent="0.2">
      <c r="A511" s="180"/>
      <c r="B511" s="178"/>
      <c r="C511" s="178"/>
      <c r="D511" s="178"/>
      <c r="E511" s="178"/>
      <c r="F511" s="178"/>
      <c r="G511" s="178"/>
      <c r="H511" s="178"/>
      <c r="I511" s="179"/>
      <c r="J511" s="179"/>
      <c r="K511" s="178"/>
      <c r="L511" s="178"/>
      <c r="M511" s="178"/>
      <c r="N511" s="178"/>
      <c r="O511" s="178"/>
    </row>
    <row r="512" spans="1:15" ht="15.75" customHeight="1" x14ac:dyDescent="0.2">
      <c r="A512" s="180"/>
      <c r="B512" s="178"/>
      <c r="C512" s="178"/>
      <c r="D512" s="178"/>
      <c r="E512" s="178"/>
      <c r="F512" s="178"/>
      <c r="G512" s="178"/>
      <c r="H512" s="178"/>
      <c r="I512" s="179"/>
      <c r="J512" s="179"/>
      <c r="K512" s="178"/>
      <c r="L512" s="178"/>
      <c r="M512" s="178"/>
      <c r="N512" s="178"/>
      <c r="O512" s="178"/>
    </row>
    <row r="513" spans="1:15" ht="15.75" customHeight="1" x14ac:dyDescent="0.2">
      <c r="A513" s="180"/>
      <c r="B513" s="178"/>
      <c r="C513" s="178"/>
      <c r="D513" s="178"/>
      <c r="E513" s="178"/>
      <c r="F513" s="178"/>
      <c r="G513" s="178"/>
      <c r="H513" s="178"/>
      <c r="I513" s="179"/>
      <c r="J513" s="179"/>
      <c r="K513" s="178"/>
      <c r="L513" s="178"/>
      <c r="M513" s="178"/>
      <c r="N513" s="178"/>
      <c r="O513" s="178"/>
    </row>
    <row r="514" spans="1:15" ht="15.75" customHeight="1" x14ac:dyDescent="0.2">
      <c r="A514" s="180"/>
      <c r="B514" s="178"/>
      <c r="C514" s="178"/>
      <c r="D514" s="178"/>
      <c r="E514" s="178"/>
      <c r="F514" s="178"/>
      <c r="G514" s="178"/>
      <c r="H514" s="178"/>
      <c r="I514" s="179"/>
      <c r="J514" s="179"/>
      <c r="K514" s="178"/>
      <c r="L514" s="178"/>
      <c r="M514" s="178"/>
      <c r="N514" s="178"/>
      <c r="O514" s="178"/>
    </row>
    <row r="515" spans="1:15" ht="15.75" customHeight="1" x14ac:dyDescent="0.2">
      <c r="A515" s="180"/>
      <c r="B515" s="178"/>
      <c r="C515" s="178"/>
      <c r="D515" s="178"/>
      <c r="E515" s="178"/>
      <c r="F515" s="178"/>
      <c r="G515" s="178"/>
      <c r="H515" s="178"/>
      <c r="I515" s="179"/>
      <c r="J515" s="179"/>
      <c r="K515" s="178"/>
      <c r="L515" s="178"/>
      <c r="M515" s="178"/>
      <c r="N515" s="178"/>
      <c r="O515" s="178"/>
    </row>
    <row r="516" spans="1:15" ht="15.75" customHeight="1" x14ac:dyDescent="0.2">
      <c r="A516" s="180"/>
      <c r="B516" s="178"/>
      <c r="C516" s="178"/>
      <c r="D516" s="178"/>
      <c r="E516" s="178"/>
      <c r="F516" s="178"/>
      <c r="G516" s="178"/>
      <c r="H516" s="178"/>
      <c r="I516" s="179"/>
      <c r="J516" s="179"/>
      <c r="K516" s="178"/>
      <c r="L516" s="178"/>
      <c r="M516" s="178"/>
      <c r="N516" s="178"/>
      <c r="O516" s="178"/>
    </row>
    <row r="517" spans="1:15" ht="15.75" customHeight="1" x14ac:dyDescent="0.2">
      <c r="A517" s="180"/>
      <c r="B517" s="178"/>
      <c r="C517" s="178"/>
      <c r="D517" s="178"/>
      <c r="E517" s="178"/>
      <c r="F517" s="178"/>
      <c r="G517" s="178"/>
      <c r="H517" s="178"/>
      <c r="I517" s="179"/>
      <c r="J517" s="179"/>
      <c r="K517" s="178"/>
      <c r="L517" s="178"/>
      <c r="M517" s="178"/>
      <c r="N517" s="178"/>
      <c r="O517" s="178"/>
    </row>
    <row r="518" spans="1:15" ht="15.75" customHeight="1" x14ac:dyDescent="0.2">
      <c r="A518" s="180"/>
      <c r="B518" s="178"/>
      <c r="C518" s="178"/>
      <c r="D518" s="178"/>
      <c r="E518" s="178"/>
      <c r="F518" s="178"/>
      <c r="G518" s="178"/>
      <c r="H518" s="178"/>
      <c r="I518" s="179"/>
      <c r="J518" s="179"/>
      <c r="K518" s="178"/>
      <c r="L518" s="178"/>
      <c r="M518" s="178"/>
      <c r="N518" s="178"/>
      <c r="O518" s="178"/>
    </row>
    <row r="519" spans="1:15" ht="15.75" customHeight="1" x14ac:dyDescent="0.2">
      <c r="A519" s="180"/>
      <c r="B519" s="178"/>
      <c r="C519" s="178"/>
      <c r="D519" s="178"/>
      <c r="E519" s="178"/>
      <c r="F519" s="178"/>
      <c r="G519" s="178"/>
      <c r="H519" s="178"/>
      <c r="I519" s="179"/>
      <c r="J519" s="179"/>
      <c r="K519" s="178"/>
      <c r="L519" s="178"/>
      <c r="M519" s="178"/>
      <c r="N519" s="178"/>
      <c r="O519" s="178"/>
    </row>
    <row r="520" spans="1:15" ht="15.75" customHeight="1" x14ac:dyDescent="0.2">
      <c r="A520" s="180"/>
      <c r="B520" s="178"/>
      <c r="C520" s="178"/>
      <c r="D520" s="178"/>
      <c r="E520" s="178"/>
      <c r="F520" s="178"/>
      <c r="G520" s="178"/>
      <c r="H520" s="178"/>
      <c r="I520" s="179"/>
      <c r="J520" s="179"/>
      <c r="K520" s="178"/>
      <c r="L520" s="178"/>
      <c r="M520" s="178"/>
      <c r="N520" s="178"/>
      <c r="O520" s="178"/>
    </row>
    <row r="521" spans="1:15" ht="15.75" customHeight="1" x14ac:dyDescent="0.2">
      <c r="A521" s="180"/>
      <c r="B521" s="178"/>
      <c r="C521" s="178"/>
      <c r="D521" s="178"/>
      <c r="E521" s="178"/>
      <c r="F521" s="178"/>
      <c r="G521" s="178"/>
      <c r="H521" s="178"/>
      <c r="I521" s="179"/>
      <c r="J521" s="179"/>
      <c r="K521" s="178"/>
      <c r="L521" s="178"/>
      <c r="M521" s="178"/>
      <c r="N521" s="178"/>
      <c r="O521" s="178"/>
    </row>
    <row r="522" spans="1:15" ht="15.75" customHeight="1" x14ac:dyDescent="0.2">
      <c r="A522" s="180"/>
      <c r="B522" s="178"/>
      <c r="C522" s="178"/>
      <c r="D522" s="178"/>
      <c r="E522" s="178"/>
      <c r="F522" s="178"/>
      <c r="G522" s="178"/>
      <c r="H522" s="178"/>
      <c r="I522" s="179"/>
      <c r="J522" s="179"/>
      <c r="K522" s="178"/>
      <c r="L522" s="178"/>
      <c r="M522" s="178"/>
      <c r="N522" s="178"/>
      <c r="O522" s="178"/>
    </row>
    <row r="523" spans="1:15" ht="15.75" customHeight="1" x14ac:dyDescent="0.2">
      <c r="A523" s="180"/>
      <c r="B523" s="178"/>
      <c r="C523" s="178"/>
      <c r="D523" s="178"/>
      <c r="E523" s="178"/>
      <c r="F523" s="178"/>
      <c r="G523" s="178"/>
      <c r="H523" s="178"/>
      <c r="I523" s="179"/>
      <c r="J523" s="179"/>
      <c r="K523" s="178"/>
      <c r="L523" s="178"/>
      <c r="M523" s="178"/>
      <c r="N523" s="178"/>
      <c r="O523" s="178"/>
    </row>
    <row r="524" spans="1:15" ht="15.75" customHeight="1" x14ac:dyDescent="0.2">
      <c r="A524" s="180"/>
      <c r="B524" s="178"/>
      <c r="C524" s="178"/>
      <c r="D524" s="178"/>
      <c r="E524" s="178"/>
      <c r="F524" s="178"/>
      <c r="G524" s="178"/>
      <c r="H524" s="178"/>
      <c r="I524" s="179"/>
      <c r="J524" s="179"/>
      <c r="K524" s="178"/>
      <c r="L524" s="178"/>
      <c r="M524" s="178"/>
      <c r="N524" s="178"/>
      <c r="O524" s="178"/>
    </row>
    <row r="525" spans="1:15" ht="15.75" customHeight="1" x14ac:dyDescent="0.2">
      <c r="A525" s="180"/>
      <c r="B525" s="178"/>
      <c r="C525" s="178"/>
      <c r="D525" s="178"/>
      <c r="E525" s="178"/>
      <c r="F525" s="178"/>
      <c r="G525" s="178"/>
      <c r="H525" s="178"/>
      <c r="I525" s="179"/>
      <c r="J525" s="179"/>
      <c r="K525" s="178"/>
      <c r="L525" s="178"/>
      <c r="M525" s="178"/>
      <c r="N525" s="178"/>
      <c r="O525" s="178"/>
    </row>
    <row r="526" spans="1:15" ht="15.75" customHeight="1" x14ac:dyDescent="0.2">
      <c r="A526" s="180"/>
      <c r="B526" s="178"/>
      <c r="C526" s="178"/>
      <c r="D526" s="178"/>
      <c r="E526" s="178"/>
      <c r="F526" s="178"/>
      <c r="G526" s="178"/>
      <c r="H526" s="178"/>
      <c r="I526" s="179"/>
      <c r="J526" s="179"/>
      <c r="K526" s="178"/>
      <c r="L526" s="178"/>
      <c r="M526" s="178"/>
      <c r="N526" s="178"/>
      <c r="O526" s="178"/>
    </row>
    <row r="527" spans="1:15" ht="15.75" customHeight="1" x14ac:dyDescent="0.2">
      <c r="A527" s="180"/>
      <c r="B527" s="178"/>
      <c r="C527" s="178"/>
      <c r="D527" s="178"/>
      <c r="E527" s="178"/>
      <c r="F527" s="178"/>
      <c r="G527" s="178"/>
      <c r="H527" s="178"/>
      <c r="I527" s="179"/>
      <c r="J527" s="179"/>
      <c r="K527" s="178"/>
      <c r="L527" s="178"/>
      <c r="M527" s="178"/>
      <c r="N527" s="178"/>
      <c r="O527" s="178"/>
    </row>
    <row r="528" spans="1:15" ht="15.75" customHeight="1" x14ac:dyDescent="0.2">
      <c r="A528" s="180"/>
      <c r="B528" s="178"/>
      <c r="C528" s="178"/>
      <c r="D528" s="178"/>
      <c r="E528" s="178"/>
      <c r="F528" s="178"/>
      <c r="G528" s="178"/>
      <c r="H528" s="178"/>
      <c r="I528" s="179"/>
      <c r="J528" s="179"/>
      <c r="K528" s="178"/>
      <c r="L528" s="178"/>
      <c r="M528" s="178"/>
      <c r="N528" s="178"/>
      <c r="O528" s="178"/>
    </row>
    <row r="529" spans="1:15" ht="15.75" customHeight="1" x14ac:dyDescent="0.2">
      <c r="A529" s="180"/>
      <c r="B529" s="178"/>
      <c r="C529" s="178"/>
      <c r="D529" s="178"/>
      <c r="E529" s="178"/>
      <c r="F529" s="178"/>
      <c r="G529" s="178"/>
      <c r="H529" s="178"/>
      <c r="I529" s="179"/>
      <c r="J529" s="179"/>
      <c r="K529" s="178"/>
      <c r="L529" s="178"/>
      <c r="M529" s="178"/>
      <c r="N529" s="178"/>
      <c r="O529" s="178"/>
    </row>
    <row r="530" spans="1:15" ht="15.75" customHeight="1" x14ac:dyDescent="0.2">
      <c r="A530" s="180"/>
      <c r="B530" s="178"/>
      <c r="C530" s="178"/>
      <c r="D530" s="178"/>
      <c r="E530" s="178"/>
      <c r="F530" s="178"/>
      <c r="G530" s="178"/>
      <c r="H530" s="178"/>
      <c r="I530" s="179"/>
      <c r="J530" s="179"/>
      <c r="K530" s="178"/>
      <c r="L530" s="178"/>
      <c r="M530" s="178"/>
      <c r="N530" s="178"/>
      <c r="O530" s="178"/>
    </row>
    <row r="531" spans="1:15" ht="15.75" customHeight="1" x14ac:dyDescent="0.2">
      <c r="A531" s="180"/>
      <c r="B531" s="178"/>
      <c r="C531" s="178"/>
      <c r="D531" s="178"/>
      <c r="E531" s="178"/>
      <c r="F531" s="178"/>
      <c r="G531" s="178"/>
      <c r="H531" s="178"/>
      <c r="I531" s="179"/>
      <c r="J531" s="179"/>
      <c r="K531" s="178"/>
      <c r="L531" s="178"/>
      <c r="M531" s="178"/>
      <c r="N531" s="178"/>
      <c r="O531" s="178"/>
    </row>
    <row r="532" spans="1:15" ht="15.75" customHeight="1" x14ac:dyDescent="0.2">
      <c r="A532" s="180"/>
      <c r="B532" s="178"/>
      <c r="C532" s="178"/>
      <c r="D532" s="178"/>
      <c r="E532" s="178"/>
      <c r="F532" s="178"/>
      <c r="G532" s="178"/>
      <c r="H532" s="178"/>
      <c r="I532" s="179"/>
      <c r="J532" s="179"/>
      <c r="K532" s="178"/>
      <c r="L532" s="178"/>
      <c r="M532" s="178"/>
      <c r="N532" s="178"/>
      <c r="O532" s="178"/>
    </row>
    <row r="533" spans="1:15" ht="15.75" customHeight="1" x14ac:dyDescent="0.2">
      <c r="A533" s="180"/>
      <c r="B533" s="178"/>
      <c r="C533" s="178"/>
      <c r="D533" s="178"/>
      <c r="E533" s="178"/>
      <c r="F533" s="178"/>
      <c r="G533" s="178"/>
      <c r="H533" s="178"/>
      <c r="I533" s="179"/>
      <c r="J533" s="179"/>
      <c r="K533" s="178"/>
      <c r="L533" s="178"/>
      <c r="M533" s="178"/>
      <c r="N533" s="178"/>
      <c r="O533" s="178"/>
    </row>
    <row r="534" spans="1:15" ht="15.75" customHeight="1" x14ac:dyDescent="0.2">
      <c r="A534" s="180"/>
      <c r="B534" s="178"/>
      <c r="C534" s="178"/>
      <c r="D534" s="178"/>
      <c r="E534" s="178"/>
      <c r="F534" s="178"/>
      <c r="G534" s="178"/>
      <c r="H534" s="178"/>
      <c r="I534" s="179"/>
      <c r="J534" s="179"/>
      <c r="K534" s="178"/>
      <c r="L534" s="178"/>
      <c r="M534" s="178"/>
      <c r="N534" s="178"/>
      <c r="O534" s="178"/>
    </row>
    <row r="535" spans="1:15" ht="15.75" customHeight="1" x14ac:dyDescent="0.2">
      <c r="A535" s="180"/>
      <c r="B535" s="178"/>
      <c r="C535" s="178"/>
      <c r="D535" s="178"/>
      <c r="E535" s="178"/>
      <c r="F535" s="178"/>
      <c r="G535" s="178"/>
      <c r="H535" s="178"/>
      <c r="I535" s="179"/>
      <c r="J535" s="179"/>
      <c r="K535" s="178"/>
      <c r="L535" s="178"/>
      <c r="M535" s="178"/>
      <c r="N535" s="178"/>
      <c r="O535" s="178"/>
    </row>
    <row r="536" spans="1:15" ht="15.75" customHeight="1" x14ac:dyDescent="0.2">
      <c r="A536" s="180"/>
      <c r="B536" s="178"/>
      <c r="C536" s="178"/>
      <c r="D536" s="178"/>
      <c r="E536" s="178"/>
      <c r="F536" s="178"/>
      <c r="G536" s="178"/>
      <c r="H536" s="178"/>
      <c r="I536" s="179"/>
      <c r="J536" s="179"/>
      <c r="K536" s="178"/>
      <c r="L536" s="178"/>
      <c r="M536" s="178"/>
      <c r="N536" s="178"/>
      <c r="O536" s="178"/>
    </row>
    <row r="537" spans="1:15" ht="15.75" customHeight="1" x14ac:dyDescent="0.2">
      <c r="A537" s="180"/>
      <c r="B537" s="178"/>
      <c r="C537" s="178"/>
      <c r="D537" s="178"/>
      <c r="E537" s="178"/>
      <c r="F537" s="178"/>
      <c r="G537" s="178"/>
      <c r="H537" s="178"/>
      <c r="I537" s="179"/>
      <c r="J537" s="179"/>
      <c r="K537" s="178"/>
      <c r="L537" s="178"/>
      <c r="M537" s="178"/>
      <c r="N537" s="178"/>
      <c r="O537" s="178"/>
    </row>
    <row r="538" spans="1:15" ht="15.75" customHeight="1" x14ac:dyDescent="0.2">
      <c r="A538" s="180"/>
      <c r="B538" s="178"/>
      <c r="C538" s="178"/>
      <c r="D538" s="178"/>
      <c r="E538" s="178"/>
      <c r="F538" s="178"/>
      <c r="G538" s="178"/>
      <c r="H538" s="178"/>
      <c r="I538" s="179"/>
      <c r="J538" s="179"/>
      <c r="K538" s="178"/>
      <c r="L538" s="178"/>
      <c r="M538" s="178"/>
      <c r="N538" s="178"/>
      <c r="O538" s="178"/>
    </row>
    <row r="539" spans="1:15" ht="15.75" customHeight="1" x14ac:dyDescent="0.2">
      <c r="A539" s="180"/>
      <c r="B539" s="178"/>
      <c r="C539" s="178"/>
      <c r="D539" s="178"/>
      <c r="E539" s="178"/>
      <c r="F539" s="178"/>
      <c r="G539" s="178"/>
      <c r="H539" s="178"/>
      <c r="I539" s="179"/>
      <c r="J539" s="179"/>
      <c r="K539" s="178"/>
      <c r="L539" s="178"/>
      <c r="M539" s="178"/>
      <c r="N539" s="178"/>
      <c r="O539" s="178"/>
    </row>
    <row r="540" spans="1:15" ht="15.75" customHeight="1" x14ac:dyDescent="0.2">
      <c r="A540" s="180"/>
      <c r="B540" s="178"/>
      <c r="C540" s="178"/>
      <c r="D540" s="178"/>
      <c r="E540" s="178"/>
      <c r="F540" s="178"/>
      <c r="G540" s="178"/>
      <c r="H540" s="178"/>
      <c r="I540" s="179"/>
      <c r="J540" s="179"/>
      <c r="K540" s="178"/>
      <c r="L540" s="178"/>
      <c r="M540" s="178"/>
      <c r="N540" s="178"/>
      <c r="O540" s="178"/>
    </row>
    <row r="541" spans="1:15" ht="15.75" customHeight="1" x14ac:dyDescent="0.2">
      <c r="A541" s="180"/>
      <c r="B541" s="178"/>
      <c r="C541" s="178"/>
      <c r="D541" s="178"/>
      <c r="E541" s="178"/>
      <c r="F541" s="178"/>
      <c r="G541" s="178"/>
      <c r="H541" s="178"/>
      <c r="I541" s="179"/>
      <c r="J541" s="179"/>
      <c r="K541" s="178"/>
      <c r="L541" s="178"/>
      <c r="M541" s="178"/>
      <c r="N541" s="178"/>
      <c r="O541" s="178"/>
    </row>
    <row r="542" spans="1:15" ht="15.75" customHeight="1" x14ac:dyDescent="0.2">
      <c r="A542" s="180"/>
      <c r="B542" s="178"/>
      <c r="C542" s="178"/>
      <c r="D542" s="178"/>
      <c r="E542" s="178"/>
      <c r="F542" s="178"/>
      <c r="G542" s="178"/>
      <c r="H542" s="178"/>
      <c r="I542" s="179"/>
      <c r="J542" s="179"/>
      <c r="K542" s="178"/>
      <c r="L542" s="178"/>
      <c r="M542" s="178"/>
      <c r="N542" s="178"/>
      <c r="O542" s="178"/>
    </row>
    <row r="543" spans="1:15" ht="15.75" customHeight="1" x14ac:dyDescent="0.2">
      <c r="A543" s="180"/>
      <c r="B543" s="178"/>
      <c r="C543" s="178"/>
      <c r="D543" s="178"/>
      <c r="E543" s="178"/>
      <c r="F543" s="178"/>
      <c r="G543" s="178"/>
      <c r="H543" s="178"/>
      <c r="I543" s="179"/>
      <c r="J543" s="179"/>
      <c r="K543" s="178"/>
      <c r="L543" s="178"/>
      <c r="M543" s="178"/>
      <c r="N543" s="178"/>
      <c r="O543" s="178"/>
    </row>
    <row r="544" spans="1:15" ht="15.75" customHeight="1" x14ac:dyDescent="0.2">
      <c r="A544" s="180"/>
      <c r="B544" s="178"/>
      <c r="C544" s="178"/>
      <c r="D544" s="178"/>
      <c r="E544" s="178"/>
      <c r="F544" s="178"/>
      <c r="G544" s="178"/>
      <c r="H544" s="178"/>
      <c r="I544" s="179"/>
      <c r="J544" s="179"/>
      <c r="K544" s="178"/>
      <c r="L544" s="178"/>
      <c r="M544" s="178"/>
      <c r="N544" s="178"/>
      <c r="O544" s="178"/>
    </row>
    <row r="545" spans="1:15" ht="15.75" customHeight="1" x14ac:dyDescent="0.2">
      <c r="A545" s="180"/>
      <c r="B545" s="178"/>
      <c r="C545" s="178"/>
      <c r="D545" s="178"/>
      <c r="E545" s="178"/>
      <c r="F545" s="178"/>
      <c r="G545" s="178"/>
      <c r="H545" s="178"/>
      <c r="I545" s="179"/>
      <c r="J545" s="179"/>
      <c r="K545" s="178"/>
      <c r="L545" s="178"/>
      <c r="M545" s="178"/>
      <c r="N545" s="178"/>
      <c r="O545" s="178"/>
    </row>
    <row r="546" spans="1:15" ht="15.75" customHeight="1" x14ac:dyDescent="0.2">
      <c r="A546" s="180"/>
      <c r="B546" s="178"/>
      <c r="C546" s="178"/>
      <c r="D546" s="178"/>
      <c r="E546" s="178"/>
      <c r="F546" s="178"/>
      <c r="G546" s="178"/>
      <c r="H546" s="178"/>
      <c r="I546" s="179"/>
      <c r="J546" s="179"/>
      <c r="K546" s="178"/>
      <c r="L546" s="178"/>
      <c r="M546" s="178"/>
      <c r="N546" s="178"/>
      <c r="O546" s="178"/>
    </row>
    <row r="547" spans="1:15" ht="15.75" customHeight="1" x14ac:dyDescent="0.2">
      <c r="A547" s="180"/>
      <c r="B547" s="178"/>
      <c r="C547" s="178"/>
      <c r="D547" s="178"/>
      <c r="E547" s="178"/>
      <c r="F547" s="178"/>
      <c r="G547" s="178"/>
      <c r="H547" s="178"/>
      <c r="I547" s="179"/>
      <c r="J547" s="179"/>
      <c r="K547" s="178"/>
      <c r="L547" s="178"/>
      <c r="M547" s="178"/>
      <c r="N547" s="178"/>
      <c r="O547" s="178"/>
    </row>
    <row r="548" spans="1:15" ht="15.75" customHeight="1" x14ac:dyDescent="0.2">
      <c r="A548" s="180"/>
      <c r="B548" s="178"/>
      <c r="C548" s="178"/>
      <c r="D548" s="178"/>
      <c r="E548" s="178"/>
      <c r="F548" s="178"/>
      <c r="G548" s="178"/>
      <c r="H548" s="178"/>
      <c r="I548" s="179"/>
      <c r="J548" s="179"/>
      <c r="K548" s="178"/>
      <c r="L548" s="178"/>
      <c r="M548" s="178"/>
      <c r="N548" s="178"/>
      <c r="O548" s="178"/>
    </row>
    <row r="549" spans="1:15" ht="15.75" customHeight="1" x14ac:dyDescent="0.2">
      <c r="A549" s="180"/>
      <c r="B549" s="178"/>
      <c r="C549" s="178"/>
      <c r="D549" s="178"/>
      <c r="E549" s="178"/>
      <c r="F549" s="178"/>
      <c r="G549" s="178"/>
      <c r="H549" s="178"/>
      <c r="I549" s="179"/>
      <c r="J549" s="179"/>
      <c r="K549" s="178"/>
      <c r="L549" s="178"/>
      <c r="M549" s="178"/>
      <c r="N549" s="178"/>
      <c r="O549" s="178"/>
    </row>
    <row r="550" spans="1:15" ht="15.75" customHeight="1" x14ac:dyDescent="0.2">
      <c r="A550" s="180"/>
      <c r="B550" s="178"/>
      <c r="C550" s="178"/>
      <c r="D550" s="178"/>
      <c r="E550" s="178"/>
      <c r="F550" s="178"/>
      <c r="G550" s="178"/>
      <c r="H550" s="178"/>
      <c r="I550" s="179"/>
      <c r="J550" s="179"/>
      <c r="K550" s="178"/>
      <c r="L550" s="178"/>
      <c r="M550" s="178"/>
      <c r="N550" s="178"/>
      <c r="O550" s="178"/>
    </row>
    <row r="551" spans="1:15" ht="15.75" customHeight="1" x14ac:dyDescent="0.2">
      <c r="A551" s="180"/>
      <c r="B551" s="178"/>
      <c r="C551" s="178"/>
      <c r="D551" s="178"/>
      <c r="E551" s="178"/>
      <c r="F551" s="178"/>
      <c r="G551" s="178"/>
      <c r="H551" s="178"/>
      <c r="I551" s="179"/>
      <c r="J551" s="179"/>
      <c r="K551" s="178"/>
      <c r="L551" s="178"/>
      <c r="M551" s="178"/>
      <c r="N551" s="178"/>
      <c r="O551" s="178"/>
    </row>
    <row r="552" spans="1:15" ht="15.75" customHeight="1" x14ac:dyDescent="0.2">
      <c r="A552" s="180"/>
      <c r="B552" s="178"/>
      <c r="C552" s="178"/>
      <c r="D552" s="178"/>
      <c r="E552" s="178"/>
      <c r="F552" s="178"/>
      <c r="G552" s="178"/>
      <c r="H552" s="178"/>
      <c r="I552" s="179"/>
      <c r="J552" s="179"/>
      <c r="K552" s="178"/>
      <c r="L552" s="178"/>
      <c r="M552" s="178"/>
      <c r="N552" s="178"/>
      <c r="O552" s="178"/>
    </row>
    <row r="553" spans="1:15" ht="15.75" customHeight="1" x14ac:dyDescent="0.2">
      <c r="A553" s="180"/>
      <c r="B553" s="178"/>
      <c r="C553" s="178"/>
      <c r="D553" s="178"/>
      <c r="E553" s="178"/>
      <c r="F553" s="178"/>
      <c r="G553" s="178"/>
      <c r="H553" s="178"/>
      <c r="I553" s="179"/>
      <c r="J553" s="179"/>
      <c r="K553" s="178"/>
      <c r="L553" s="178"/>
      <c r="M553" s="178"/>
      <c r="N553" s="178"/>
      <c r="O553" s="178"/>
    </row>
    <row r="554" spans="1:15" ht="15.75" customHeight="1" x14ac:dyDescent="0.2">
      <c r="A554" s="180"/>
      <c r="B554" s="178"/>
      <c r="C554" s="178"/>
      <c r="D554" s="178"/>
      <c r="E554" s="178"/>
      <c r="F554" s="178"/>
      <c r="G554" s="178"/>
      <c r="H554" s="178"/>
      <c r="I554" s="179"/>
      <c r="J554" s="179"/>
      <c r="K554" s="178"/>
      <c r="L554" s="178"/>
      <c r="M554" s="178"/>
      <c r="N554" s="178"/>
      <c r="O554" s="178"/>
    </row>
    <row r="555" spans="1:15" ht="15.75" customHeight="1" x14ac:dyDescent="0.2">
      <c r="A555" s="180"/>
      <c r="B555" s="178"/>
      <c r="C555" s="178"/>
      <c r="D555" s="178"/>
      <c r="E555" s="178"/>
      <c r="F555" s="178"/>
      <c r="G555" s="178"/>
      <c r="H555" s="178"/>
      <c r="I555" s="179"/>
      <c r="J555" s="179"/>
      <c r="K555" s="178"/>
      <c r="L555" s="178"/>
      <c r="M555" s="178"/>
      <c r="N555" s="178"/>
      <c r="O555" s="178"/>
    </row>
    <row r="556" spans="1:15" ht="15.75" customHeight="1" x14ac:dyDescent="0.2">
      <c r="A556" s="180"/>
      <c r="B556" s="178"/>
      <c r="C556" s="178"/>
      <c r="D556" s="178"/>
      <c r="E556" s="178"/>
      <c r="F556" s="178"/>
      <c r="G556" s="178"/>
      <c r="H556" s="178"/>
      <c r="I556" s="179"/>
      <c r="J556" s="179"/>
      <c r="K556" s="178"/>
      <c r="L556" s="178"/>
      <c r="M556" s="178"/>
      <c r="N556" s="178"/>
      <c r="O556" s="178"/>
    </row>
    <row r="557" spans="1:15" ht="15.75" customHeight="1" x14ac:dyDescent="0.2">
      <c r="A557" s="180"/>
      <c r="B557" s="178"/>
      <c r="C557" s="178"/>
      <c r="D557" s="178"/>
      <c r="E557" s="178"/>
      <c r="F557" s="178"/>
      <c r="G557" s="178"/>
      <c r="H557" s="178"/>
      <c r="I557" s="179"/>
      <c r="J557" s="179"/>
      <c r="K557" s="178"/>
      <c r="L557" s="178"/>
      <c r="M557" s="178"/>
      <c r="N557" s="178"/>
      <c r="O557" s="178"/>
    </row>
    <row r="558" spans="1:15" ht="15.75" customHeight="1" x14ac:dyDescent="0.2">
      <c r="A558" s="180"/>
      <c r="B558" s="178"/>
      <c r="C558" s="178"/>
      <c r="D558" s="178"/>
      <c r="E558" s="178"/>
      <c r="F558" s="178"/>
      <c r="G558" s="178"/>
      <c r="H558" s="178"/>
      <c r="I558" s="179"/>
      <c r="J558" s="179"/>
      <c r="K558" s="178"/>
      <c r="L558" s="178"/>
      <c r="M558" s="178"/>
      <c r="N558" s="178"/>
      <c r="O558" s="178"/>
    </row>
    <row r="559" spans="1:15" ht="15.75" customHeight="1" x14ac:dyDescent="0.2">
      <c r="A559" s="180"/>
      <c r="B559" s="178"/>
      <c r="C559" s="178"/>
      <c r="D559" s="178"/>
      <c r="E559" s="178"/>
      <c r="F559" s="178"/>
      <c r="G559" s="178"/>
      <c r="H559" s="178"/>
      <c r="I559" s="179"/>
      <c r="J559" s="179"/>
      <c r="K559" s="178"/>
      <c r="L559" s="178"/>
      <c r="M559" s="178"/>
      <c r="N559" s="178"/>
      <c r="O559" s="178"/>
    </row>
    <row r="560" spans="1:15" ht="15.75" customHeight="1" x14ac:dyDescent="0.2">
      <c r="A560" s="180"/>
      <c r="B560" s="178"/>
      <c r="C560" s="178"/>
      <c r="D560" s="178"/>
      <c r="E560" s="178"/>
      <c r="F560" s="178"/>
      <c r="G560" s="178"/>
      <c r="H560" s="178"/>
      <c r="I560" s="179"/>
      <c r="J560" s="179"/>
      <c r="K560" s="178"/>
      <c r="L560" s="178"/>
      <c r="M560" s="178"/>
      <c r="N560" s="178"/>
      <c r="O560" s="178"/>
    </row>
    <row r="561" spans="1:15" ht="15.75" customHeight="1" x14ac:dyDescent="0.2">
      <c r="A561" s="180"/>
      <c r="B561" s="178"/>
      <c r="C561" s="178"/>
      <c r="D561" s="178"/>
      <c r="E561" s="178"/>
      <c r="F561" s="178"/>
      <c r="G561" s="178"/>
      <c r="H561" s="178"/>
      <c r="I561" s="179"/>
      <c r="J561" s="179"/>
      <c r="K561" s="178"/>
      <c r="L561" s="178"/>
      <c r="M561" s="178"/>
      <c r="N561" s="178"/>
      <c r="O561" s="178"/>
    </row>
    <row r="562" spans="1:15" ht="15.75" customHeight="1" x14ac:dyDescent="0.2">
      <c r="A562" s="180"/>
      <c r="B562" s="178"/>
      <c r="C562" s="178"/>
      <c r="D562" s="178"/>
      <c r="E562" s="178"/>
      <c r="F562" s="178"/>
      <c r="G562" s="178"/>
      <c r="H562" s="178"/>
      <c r="I562" s="179"/>
      <c r="J562" s="179"/>
      <c r="K562" s="178"/>
      <c r="L562" s="178"/>
      <c r="M562" s="178"/>
      <c r="N562" s="178"/>
      <c r="O562" s="178"/>
    </row>
    <row r="563" spans="1:15" ht="15.75" customHeight="1" x14ac:dyDescent="0.2">
      <c r="A563" s="180"/>
      <c r="B563" s="178"/>
      <c r="C563" s="178"/>
      <c r="D563" s="178"/>
      <c r="E563" s="178"/>
      <c r="F563" s="178"/>
      <c r="G563" s="178"/>
      <c r="H563" s="178"/>
      <c r="I563" s="179"/>
      <c r="J563" s="179"/>
      <c r="K563" s="178"/>
      <c r="L563" s="178"/>
      <c r="M563" s="178"/>
      <c r="N563" s="178"/>
      <c r="O563" s="178"/>
    </row>
    <row r="564" spans="1:15" ht="15.75" customHeight="1" x14ac:dyDescent="0.2">
      <c r="A564" s="180"/>
      <c r="B564" s="178"/>
      <c r="C564" s="178"/>
      <c r="D564" s="178"/>
      <c r="E564" s="178"/>
      <c r="F564" s="178"/>
      <c r="G564" s="178"/>
      <c r="H564" s="178"/>
      <c r="I564" s="179"/>
      <c r="J564" s="179"/>
      <c r="K564" s="178"/>
      <c r="L564" s="178"/>
      <c r="M564" s="178"/>
      <c r="N564" s="178"/>
      <c r="O564" s="178"/>
    </row>
    <row r="565" spans="1:15" ht="15.75" customHeight="1" x14ac:dyDescent="0.2">
      <c r="A565" s="180"/>
      <c r="B565" s="178"/>
      <c r="C565" s="178"/>
      <c r="D565" s="178"/>
      <c r="E565" s="178"/>
      <c r="F565" s="178"/>
      <c r="G565" s="178"/>
      <c r="H565" s="178"/>
      <c r="I565" s="179"/>
      <c r="J565" s="179"/>
      <c r="K565" s="178"/>
      <c r="L565" s="178"/>
      <c r="M565" s="178"/>
      <c r="N565" s="178"/>
      <c r="O565" s="178"/>
    </row>
    <row r="566" spans="1:15" ht="15.75" customHeight="1" x14ac:dyDescent="0.2">
      <c r="A566" s="180"/>
      <c r="B566" s="178"/>
      <c r="C566" s="178"/>
      <c r="D566" s="178"/>
      <c r="E566" s="178"/>
      <c r="F566" s="178"/>
      <c r="G566" s="178"/>
      <c r="H566" s="178"/>
      <c r="I566" s="179"/>
      <c r="J566" s="179"/>
      <c r="K566" s="178"/>
      <c r="L566" s="178"/>
      <c r="M566" s="178"/>
      <c r="N566" s="178"/>
      <c r="O566" s="178"/>
    </row>
    <row r="567" spans="1:15" ht="15.75" customHeight="1" x14ac:dyDescent="0.2">
      <c r="A567" s="180"/>
      <c r="B567" s="178"/>
      <c r="C567" s="178"/>
      <c r="D567" s="178"/>
      <c r="E567" s="178"/>
      <c r="F567" s="178"/>
      <c r="G567" s="178"/>
      <c r="H567" s="178"/>
      <c r="I567" s="179"/>
      <c r="J567" s="179"/>
      <c r="K567" s="178"/>
      <c r="L567" s="178"/>
      <c r="M567" s="178"/>
      <c r="N567" s="178"/>
      <c r="O567" s="178"/>
    </row>
    <row r="568" spans="1:15" ht="15.75" customHeight="1" x14ac:dyDescent="0.2">
      <c r="A568" s="180"/>
      <c r="B568" s="178"/>
      <c r="C568" s="178"/>
      <c r="D568" s="178"/>
      <c r="E568" s="178"/>
      <c r="F568" s="178"/>
      <c r="G568" s="178"/>
      <c r="H568" s="178"/>
      <c r="I568" s="179"/>
      <c r="J568" s="179"/>
      <c r="K568" s="178"/>
      <c r="L568" s="178"/>
      <c r="M568" s="178"/>
      <c r="N568" s="178"/>
      <c r="O568" s="178"/>
    </row>
    <row r="569" spans="1:15" ht="15.75" customHeight="1" x14ac:dyDescent="0.2">
      <c r="A569" s="180"/>
      <c r="B569" s="178"/>
      <c r="C569" s="178"/>
      <c r="D569" s="178"/>
      <c r="E569" s="178"/>
      <c r="F569" s="178"/>
      <c r="G569" s="178"/>
      <c r="H569" s="178"/>
      <c r="I569" s="179"/>
      <c r="J569" s="179"/>
      <c r="K569" s="178"/>
      <c r="L569" s="178"/>
      <c r="M569" s="178"/>
      <c r="N569" s="178"/>
      <c r="O569" s="178"/>
    </row>
    <row r="570" spans="1:15" ht="15.75" customHeight="1" x14ac:dyDescent="0.2">
      <c r="A570" s="180"/>
      <c r="B570" s="178"/>
      <c r="C570" s="178"/>
      <c r="D570" s="178"/>
      <c r="E570" s="178"/>
      <c r="F570" s="178"/>
      <c r="G570" s="178"/>
      <c r="H570" s="178"/>
      <c r="I570" s="179"/>
      <c r="J570" s="179"/>
      <c r="K570" s="178"/>
      <c r="L570" s="178"/>
      <c r="M570" s="178"/>
      <c r="N570" s="178"/>
      <c r="O570" s="178"/>
    </row>
    <row r="571" spans="1:15" ht="15.75" customHeight="1" x14ac:dyDescent="0.2">
      <c r="A571" s="180"/>
      <c r="B571" s="178"/>
      <c r="C571" s="178"/>
      <c r="D571" s="178"/>
      <c r="E571" s="178"/>
      <c r="F571" s="178"/>
      <c r="G571" s="178"/>
      <c r="H571" s="178"/>
      <c r="I571" s="179"/>
      <c r="J571" s="179"/>
      <c r="K571" s="178"/>
      <c r="L571" s="178"/>
      <c r="M571" s="178"/>
      <c r="N571" s="178"/>
      <c r="O571" s="178"/>
    </row>
    <row r="572" spans="1:15" ht="15.75" customHeight="1" x14ac:dyDescent="0.2">
      <c r="A572" s="180"/>
      <c r="B572" s="178"/>
      <c r="C572" s="178"/>
      <c r="D572" s="178"/>
      <c r="E572" s="178"/>
      <c r="F572" s="178"/>
      <c r="G572" s="178"/>
      <c r="H572" s="178"/>
      <c r="I572" s="179"/>
      <c r="J572" s="179"/>
      <c r="K572" s="178"/>
      <c r="L572" s="178"/>
      <c r="M572" s="178"/>
      <c r="N572" s="178"/>
      <c r="O572" s="178"/>
    </row>
    <row r="573" spans="1:15" ht="15.75" customHeight="1" x14ac:dyDescent="0.2">
      <c r="A573" s="180"/>
      <c r="B573" s="178"/>
      <c r="C573" s="178"/>
      <c r="D573" s="178"/>
      <c r="E573" s="178"/>
      <c r="F573" s="178"/>
      <c r="G573" s="178"/>
      <c r="H573" s="178"/>
      <c r="I573" s="179"/>
      <c r="J573" s="179"/>
      <c r="K573" s="178"/>
      <c r="L573" s="178"/>
      <c r="M573" s="178"/>
      <c r="N573" s="178"/>
      <c r="O573" s="178"/>
    </row>
    <row r="574" spans="1:15" ht="15.75" customHeight="1" x14ac:dyDescent="0.2">
      <c r="A574" s="180"/>
      <c r="B574" s="178"/>
      <c r="C574" s="178"/>
      <c r="D574" s="178"/>
      <c r="E574" s="178"/>
      <c r="F574" s="178"/>
      <c r="G574" s="178"/>
      <c r="H574" s="178"/>
      <c r="I574" s="179"/>
      <c r="J574" s="179"/>
      <c r="K574" s="178"/>
      <c r="L574" s="178"/>
      <c r="M574" s="178"/>
      <c r="N574" s="178"/>
      <c r="O574" s="178"/>
    </row>
    <row r="575" spans="1:15" ht="15.75" customHeight="1" x14ac:dyDescent="0.2">
      <c r="A575" s="180"/>
      <c r="B575" s="178"/>
      <c r="C575" s="178"/>
      <c r="D575" s="178"/>
      <c r="E575" s="178"/>
      <c r="F575" s="178"/>
      <c r="G575" s="178"/>
      <c r="H575" s="178"/>
      <c r="I575" s="179"/>
      <c r="J575" s="179"/>
      <c r="K575" s="178"/>
      <c r="L575" s="178"/>
      <c r="M575" s="178"/>
      <c r="N575" s="178"/>
      <c r="O575" s="178"/>
    </row>
    <row r="576" spans="1:15" ht="15.75" customHeight="1" x14ac:dyDescent="0.2">
      <c r="A576" s="180"/>
      <c r="B576" s="178"/>
      <c r="C576" s="178"/>
      <c r="D576" s="178"/>
      <c r="E576" s="178"/>
      <c r="F576" s="178"/>
      <c r="G576" s="178"/>
      <c r="H576" s="178"/>
      <c r="I576" s="179"/>
      <c r="J576" s="179"/>
      <c r="K576" s="178"/>
      <c r="L576" s="178"/>
      <c r="M576" s="178"/>
      <c r="N576" s="178"/>
      <c r="O576" s="178"/>
    </row>
    <row r="577" spans="1:15" ht="15.75" customHeight="1" x14ac:dyDescent="0.2">
      <c r="A577" s="180"/>
      <c r="B577" s="178"/>
      <c r="C577" s="178"/>
      <c r="D577" s="178"/>
      <c r="E577" s="178"/>
      <c r="F577" s="178"/>
      <c r="G577" s="178"/>
      <c r="H577" s="178"/>
      <c r="I577" s="179"/>
      <c r="J577" s="179"/>
      <c r="K577" s="178"/>
      <c r="L577" s="178"/>
      <c r="M577" s="178"/>
      <c r="N577" s="178"/>
      <c r="O577" s="178"/>
    </row>
    <row r="578" spans="1:15" ht="15.75" customHeight="1" x14ac:dyDescent="0.2">
      <c r="A578" s="180"/>
      <c r="B578" s="178"/>
      <c r="C578" s="178"/>
      <c r="D578" s="178"/>
      <c r="E578" s="178"/>
      <c r="F578" s="178"/>
      <c r="G578" s="178"/>
      <c r="H578" s="178"/>
      <c r="I578" s="179"/>
      <c r="J578" s="179"/>
      <c r="K578" s="178"/>
      <c r="L578" s="178"/>
      <c r="M578" s="178"/>
      <c r="N578" s="178"/>
      <c r="O578" s="178"/>
    </row>
    <row r="579" spans="1:15" ht="15.75" customHeight="1" x14ac:dyDescent="0.2">
      <c r="A579" s="180"/>
      <c r="B579" s="178"/>
      <c r="C579" s="178"/>
      <c r="D579" s="178"/>
      <c r="E579" s="178"/>
      <c r="F579" s="178"/>
      <c r="G579" s="178"/>
      <c r="H579" s="178"/>
      <c r="I579" s="179"/>
      <c r="J579" s="179"/>
      <c r="K579" s="178"/>
      <c r="L579" s="178"/>
      <c r="M579" s="178"/>
      <c r="N579" s="178"/>
      <c r="O579" s="178"/>
    </row>
    <row r="580" spans="1:15" ht="15.75" customHeight="1" x14ac:dyDescent="0.2">
      <c r="A580" s="180"/>
      <c r="B580" s="178"/>
      <c r="C580" s="178"/>
      <c r="D580" s="178"/>
      <c r="E580" s="178"/>
      <c r="F580" s="178"/>
      <c r="G580" s="178"/>
      <c r="H580" s="178"/>
      <c r="I580" s="179"/>
      <c r="J580" s="179"/>
      <c r="K580" s="178"/>
      <c r="L580" s="178"/>
      <c r="M580" s="178"/>
      <c r="N580" s="178"/>
      <c r="O580" s="178"/>
    </row>
    <row r="581" spans="1:15" ht="15.75" customHeight="1" x14ac:dyDescent="0.2">
      <c r="A581" s="180"/>
      <c r="B581" s="178"/>
      <c r="C581" s="178"/>
      <c r="D581" s="178"/>
      <c r="E581" s="178"/>
      <c r="F581" s="178"/>
      <c r="G581" s="178"/>
      <c r="H581" s="178"/>
      <c r="I581" s="179"/>
      <c r="J581" s="179"/>
      <c r="K581" s="178"/>
      <c r="L581" s="178"/>
      <c r="M581" s="178"/>
      <c r="N581" s="178"/>
      <c r="O581" s="178"/>
    </row>
    <row r="582" spans="1:15" ht="15.75" customHeight="1" x14ac:dyDescent="0.2">
      <c r="A582" s="180"/>
      <c r="B582" s="178"/>
      <c r="C582" s="178"/>
      <c r="D582" s="178"/>
      <c r="E582" s="178"/>
      <c r="F582" s="178"/>
      <c r="G582" s="178"/>
      <c r="H582" s="178"/>
      <c r="I582" s="179"/>
      <c r="J582" s="179"/>
      <c r="K582" s="178"/>
      <c r="L582" s="178"/>
      <c r="M582" s="178"/>
      <c r="N582" s="178"/>
      <c r="O582" s="178"/>
    </row>
    <row r="583" spans="1:15" ht="15.75" customHeight="1" x14ac:dyDescent="0.2">
      <c r="A583" s="180"/>
      <c r="B583" s="178"/>
      <c r="C583" s="178"/>
      <c r="D583" s="178"/>
      <c r="E583" s="178"/>
      <c r="F583" s="178"/>
      <c r="G583" s="178"/>
      <c r="H583" s="178"/>
      <c r="I583" s="179"/>
      <c r="J583" s="179"/>
      <c r="K583" s="178"/>
      <c r="L583" s="178"/>
      <c r="M583" s="178"/>
      <c r="N583" s="178"/>
      <c r="O583" s="178"/>
    </row>
    <row r="584" spans="1:15" ht="15.75" customHeight="1" x14ac:dyDescent="0.2">
      <c r="A584" s="180"/>
      <c r="B584" s="178"/>
      <c r="C584" s="178"/>
      <c r="D584" s="178"/>
      <c r="E584" s="178"/>
      <c r="F584" s="178"/>
      <c r="G584" s="178"/>
      <c r="H584" s="178"/>
      <c r="I584" s="179"/>
      <c r="J584" s="179"/>
      <c r="K584" s="178"/>
      <c r="L584" s="178"/>
      <c r="M584" s="178"/>
      <c r="N584" s="178"/>
      <c r="O584" s="178"/>
    </row>
    <row r="585" spans="1:15" ht="15.75" customHeight="1" x14ac:dyDescent="0.2">
      <c r="A585" s="180"/>
      <c r="B585" s="178"/>
      <c r="C585" s="178"/>
      <c r="D585" s="178"/>
      <c r="E585" s="178"/>
      <c r="F585" s="178"/>
      <c r="G585" s="178"/>
      <c r="H585" s="178"/>
      <c r="I585" s="179"/>
      <c r="J585" s="179"/>
      <c r="K585" s="178"/>
      <c r="L585" s="178"/>
      <c r="M585" s="178"/>
      <c r="N585" s="178"/>
      <c r="O585" s="178"/>
    </row>
    <row r="586" spans="1:15" ht="15.75" customHeight="1" x14ac:dyDescent="0.2">
      <c r="A586" s="180"/>
      <c r="B586" s="178"/>
      <c r="C586" s="178"/>
      <c r="D586" s="178"/>
      <c r="E586" s="178"/>
      <c r="F586" s="178"/>
      <c r="G586" s="178"/>
      <c r="H586" s="178"/>
      <c r="I586" s="179"/>
      <c r="J586" s="179"/>
      <c r="K586" s="178"/>
      <c r="L586" s="178"/>
      <c r="M586" s="178"/>
      <c r="N586" s="178"/>
      <c r="O586" s="178"/>
    </row>
    <row r="587" spans="1:15" ht="15.75" customHeight="1" x14ac:dyDescent="0.2">
      <c r="A587" s="180"/>
      <c r="B587" s="178"/>
      <c r="C587" s="178"/>
      <c r="D587" s="178"/>
      <c r="E587" s="178"/>
      <c r="F587" s="178"/>
      <c r="G587" s="178"/>
      <c r="H587" s="178"/>
      <c r="I587" s="179"/>
      <c r="J587" s="179"/>
      <c r="K587" s="178"/>
      <c r="L587" s="178"/>
      <c r="M587" s="178"/>
      <c r="N587" s="178"/>
      <c r="O587" s="178"/>
    </row>
    <row r="588" spans="1:15" ht="15.75" customHeight="1" x14ac:dyDescent="0.2">
      <c r="A588" s="180"/>
      <c r="B588" s="178"/>
      <c r="C588" s="178"/>
      <c r="D588" s="178"/>
      <c r="E588" s="178"/>
      <c r="F588" s="178"/>
      <c r="G588" s="178"/>
      <c r="H588" s="178"/>
      <c r="I588" s="179"/>
      <c r="J588" s="179"/>
      <c r="K588" s="178"/>
      <c r="L588" s="178"/>
      <c r="M588" s="178"/>
      <c r="N588" s="178"/>
      <c r="O588" s="178"/>
    </row>
    <row r="589" spans="1:15" ht="15.75" customHeight="1" x14ac:dyDescent="0.2">
      <c r="A589" s="180"/>
      <c r="B589" s="178"/>
      <c r="C589" s="178"/>
      <c r="D589" s="178"/>
      <c r="E589" s="178"/>
      <c r="F589" s="178"/>
      <c r="G589" s="178"/>
      <c r="H589" s="178"/>
      <c r="I589" s="179"/>
      <c r="J589" s="179"/>
      <c r="K589" s="178"/>
      <c r="L589" s="178"/>
      <c r="M589" s="178"/>
      <c r="N589" s="178"/>
      <c r="O589" s="178"/>
    </row>
    <row r="590" spans="1:15" ht="15.75" customHeight="1" x14ac:dyDescent="0.2">
      <c r="A590" s="180"/>
      <c r="B590" s="178"/>
      <c r="C590" s="178"/>
      <c r="D590" s="178"/>
      <c r="E590" s="178"/>
      <c r="F590" s="178"/>
      <c r="G590" s="178"/>
      <c r="H590" s="178"/>
      <c r="I590" s="179"/>
      <c r="J590" s="179"/>
      <c r="K590" s="178"/>
      <c r="L590" s="178"/>
      <c r="M590" s="178"/>
      <c r="N590" s="178"/>
      <c r="O590" s="178"/>
    </row>
    <row r="591" spans="1:15" ht="15.75" customHeight="1" x14ac:dyDescent="0.2">
      <c r="A591" s="180"/>
      <c r="B591" s="178"/>
      <c r="C591" s="178"/>
      <c r="D591" s="178"/>
      <c r="E591" s="178"/>
      <c r="F591" s="178"/>
      <c r="G591" s="178"/>
      <c r="H591" s="178"/>
      <c r="I591" s="179"/>
      <c r="J591" s="179"/>
      <c r="K591" s="178"/>
      <c r="L591" s="178"/>
      <c r="M591" s="178"/>
      <c r="N591" s="178"/>
      <c r="O591" s="178"/>
    </row>
    <row r="592" spans="1:15" ht="15.75" customHeight="1" x14ac:dyDescent="0.2">
      <c r="A592" s="180"/>
      <c r="B592" s="178"/>
      <c r="C592" s="178"/>
      <c r="D592" s="178"/>
      <c r="E592" s="178"/>
      <c r="F592" s="178"/>
      <c r="G592" s="178"/>
      <c r="H592" s="178"/>
      <c r="I592" s="179"/>
      <c r="J592" s="179"/>
      <c r="K592" s="178"/>
      <c r="L592" s="178"/>
      <c r="M592" s="178"/>
      <c r="N592" s="178"/>
      <c r="O592" s="178"/>
    </row>
    <row r="593" spans="1:15" ht="15.75" customHeight="1" x14ac:dyDescent="0.2">
      <c r="A593" s="180"/>
      <c r="B593" s="178"/>
      <c r="C593" s="178"/>
      <c r="D593" s="178"/>
      <c r="E593" s="178"/>
      <c r="F593" s="178"/>
      <c r="G593" s="178"/>
      <c r="H593" s="178"/>
      <c r="I593" s="179"/>
      <c r="J593" s="179"/>
      <c r="K593" s="178"/>
      <c r="L593" s="178"/>
      <c r="M593" s="178"/>
      <c r="N593" s="178"/>
      <c r="O593" s="178"/>
    </row>
    <row r="594" spans="1:15" ht="15.75" customHeight="1" x14ac:dyDescent="0.2">
      <c r="A594" s="180"/>
      <c r="B594" s="178"/>
      <c r="C594" s="178"/>
      <c r="D594" s="178"/>
      <c r="E594" s="178"/>
      <c r="F594" s="178"/>
      <c r="G594" s="178"/>
      <c r="H594" s="178"/>
      <c r="I594" s="179"/>
      <c r="J594" s="179"/>
      <c r="K594" s="178"/>
      <c r="L594" s="178"/>
      <c r="M594" s="178"/>
      <c r="N594" s="178"/>
      <c r="O594" s="178"/>
    </row>
    <row r="595" spans="1:15" ht="15.75" customHeight="1" x14ac:dyDescent="0.2">
      <c r="A595" s="180"/>
      <c r="B595" s="178"/>
      <c r="C595" s="178"/>
      <c r="D595" s="178"/>
      <c r="E595" s="178"/>
      <c r="F595" s="178"/>
      <c r="G595" s="178"/>
      <c r="H595" s="178"/>
      <c r="I595" s="179"/>
      <c r="J595" s="179"/>
      <c r="K595" s="178"/>
      <c r="L595" s="178"/>
      <c r="M595" s="178"/>
      <c r="N595" s="178"/>
      <c r="O595" s="178"/>
    </row>
    <row r="596" spans="1:15" ht="15.75" customHeight="1" x14ac:dyDescent="0.2">
      <c r="A596" s="180"/>
      <c r="B596" s="178"/>
      <c r="C596" s="178"/>
      <c r="D596" s="178"/>
      <c r="E596" s="178"/>
      <c r="F596" s="178"/>
      <c r="G596" s="178"/>
      <c r="H596" s="178"/>
      <c r="I596" s="179"/>
      <c r="J596" s="179"/>
      <c r="K596" s="178"/>
      <c r="L596" s="178"/>
      <c r="M596" s="178"/>
      <c r="N596" s="178"/>
      <c r="O596" s="178"/>
    </row>
    <row r="597" spans="1:15" ht="15.75" customHeight="1" x14ac:dyDescent="0.2">
      <c r="A597" s="180"/>
      <c r="B597" s="178"/>
      <c r="C597" s="178"/>
      <c r="D597" s="178"/>
      <c r="E597" s="178"/>
      <c r="F597" s="178"/>
      <c r="G597" s="178"/>
      <c r="H597" s="178"/>
      <c r="I597" s="179"/>
      <c r="J597" s="179"/>
      <c r="K597" s="178"/>
      <c r="L597" s="178"/>
      <c r="M597" s="178"/>
      <c r="N597" s="178"/>
      <c r="O597" s="178"/>
    </row>
    <row r="598" spans="1:15" ht="15.75" customHeight="1" x14ac:dyDescent="0.2">
      <c r="A598" s="180"/>
      <c r="B598" s="178"/>
      <c r="C598" s="178"/>
      <c r="D598" s="178"/>
      <c r="E598" s="178"/>
      <c r="F598" s="178"/>
      <c r="G598" s="178"/>
      <c r="H598" s="178"/>
      <c r="I598" s="179"/>
      <c r="J598" s="179"/>
      <c r="K598" s="178"/>
      <c r="L598" s="178"/>
      <c r="M598" s="178"/>
      <c r="N598" s="178"/>
      <c r="O598" s="178"/>
    </row>
    <row r="599" spans="1:15" ht="15.75" customHeight="1" x14ac:dyDescent="0.2">
      <c r="A599" s="180"/>
      <c r="B599" s="178"/>
      <c r="C599" s="178"/>
      <c r="D599" s="178"/>
      <c r="E599" s="178"/>
      <c r="F599" s="178"/>
      <c r="G599" s="178"/>
      <c r="H599" s="178"/>
      <c r="I599" s="179"/>
      <c r="J599" s="179"/>
      <c r="K599" s="178"/>
      <c r="L599" s="178"/>
      <c r="M599" s="178"/>
      <c r="N599" s="178"/>
      <c r="O599" s="178"/>
    </row>
    <row r="600" spans="1:15" ht="15.75" customHeight="1" x14ac:dyDescent="0.2">
      <c r="A600" s="180"/>
      <c r="B600" s="178"/>
      <c r="C600" s="178"/>
      <c r="D600" s="178"/>
      <c r="E600" s="178"/>
      <c r="F600" s="178"/>
      <c r="G600" s="178"/>
      <c r="H600" s="178"/>
      <c r="I600" s="179"/>
      <c r="J600" s="179"/>
      <c r="K600" s="178"/>
      <c r="L600" s="178"/>
      <c r="M600" s="178"/>
      <c r="N600" s="178"/>
      <c r="O600" s="178"/>
    </row>
    <row r="601" spans="1:15" ht="15.75" customHeight="1" x14ac:dyDescent="0.2">
      <c r="A601" s="180"/>
      <c r="B601" s="178"/>
      <c r="C601" s="178"/>
      <c r="D601" s="178"/>
      <c r="E601" s="178"/>
      <c r="F601" s="178"/>
      <c r="G601" s="178"/>
      <c r="H601" s="178"/>
      <c r="I601" s="179"/>
      <c r="J601" s="179"/>
      <c r="K601" s="178"/>
      <c r="L601" s="178"/>
      <c r="M601" s="178"/>
      <c r="N601" s="178"/>
      <c r="O601" s="178"/>
    </row>
    <row r="602" spans="1:15" ht="15.75" customHeight="1" x14ac:dyDescent="0.2">
      <c r="A602" s="180"/>
      <c r="B602" s="178"/>
      <c r="C602" s="178"/>
      <c r="D602" s="178"/>
      <c r="E602" s="178"/>
      <c r="F602" s="178"/>
      <c r="G602" s="178"/>
      <c r="H602" s="178"/>
      <c r="I602" s="179"/>
      <c r="J602" s="179"/>
      <c r="K602" s="178"/>
      <c r="L602" s="178"/>
      <c r="M602" s="178"/>
      <c r="N602" s="178"/>
      <c r="O602" s="178"/>
    </row>
    <row r="603" spans="1:15" ht="15.75" customHeight="1" x14ac:dyDescent="0.2">
      <c r="A603" s="180"/>
      <c r="B603" s="178"/>
      <c r="C603" s="178"/>
      <c r="D603" s="178"/>
      <c r="E603" s="178"/>
      <c r="F603" s="178"/>
      <c r="G603" s="178"/>
      <c r="H603" s="178"/>
      <c r="I603" s="179"/>
      <c r="J603" s="179"/>
      <c r="K603" s="178"/>
      <c r="L603" s="178"/>
      <c r="M603" s="178"/>
      <c r="N603" s="178"/>
      <c r="O603" s="178"/>
    </row>
    <row r="604" spans="1:15" ht="15.75" customHeight="1" x14ac:dyDescent="0.2">
      <c r="A604" s="180"/>
      <c r="B604" s="178"/>
      <c r="C604" s="178"/>
      <c r="D604" s="178"/>
      <c r="E604" s="178"/>
      <c r="F604" s="178"/>
      <c r="G604" s="178"/>
      <c r="H604" s="178"/>
      <c r="I604" s="179"/>
      <c r="J604" s="179"/>
      <c r="K604" s="178"/>
      <c r="L604" s="178"/>
      <c r="M604" s="178"/>
      <c r="N604" s="178"/>
      <c r="O604" s="178"/>
    </row>
    <row r="605" spans="1:15" ht="15.75" customHeight="1" x14ac:dyDescent="0.2">
      <c r="A605" s="180"/>
      <c r="B605" s="178"/>
      <c r="C605" s="178"/>
      <c r="D605" s="178"/>
      <c r="E605" s="178"/>
      <c r="F605" s="178"/>
      <c r="G605" s="178"/>
      <c r="H605" s="178"/>
      <c r="I605" s="179"/>
      <c r="J605" s="179"/>
      <c r="K605" s="178"/>
      <c r="L605" s="178"/>
      <c r="M605" s="178"/>
      <c r="N605" s="178"/>
      <c r="O605" s="178"/>
    </row>
    <row r="606" spans="1:15" ht="15.75" customHeight="1" x14ac:dyDescent="0.2">
      <c r="A606" s="180"/>
      <c r="B606" s="178"/>
      <c r="C606" s="178"/>
      <c r="D606" s="178"/>
      <c r="E606" s="178"/>
      <c r="F606" s="178"/>
      <c r="G606" s="178"/>
      <c r="H606" s="178"/>
      <c r="I606" s="179"/>
      <c r="J606" s="179"/>
      <c r="K606" s="178"/>
      <c r="L606" s="178"/>
      <c r="M606" s="178"/>
      <c r="N606" s="178"/>
      <c r="O606" s="178"/>
    </row>
    <row r="607" spans="1:15" ht="15.75" customHeight="1" x14ac:dyDescent="0.2">
      <c r="A607" s="180"/>
      <c r="B607" s="178"/>
      <c r="C607" s="178"/>
      <c r="D607" s="178"/>
      <c r="E607" s="178"/>
      <c r="F607" s="178"/>
      <c r="G607" s="178"/>
      <c r="H607" s="178"/>
      <c r="I607" s="179"/>
      <c r="J607" s="179"/>
      <c r="K607" s="178"/>
      <c r="L607" s="178"/>
      <c r="M607" s="178"/>
      <c r="N607" s="178"/>
      <c r="O607" s="178"/>
    </row>
    <row r="608" spans="1:15" ht="15.75" customHeight="1" x14ac:dyDescent="0.2">
      <c r="A608" s="180"/>
      <c r="B608" s="178"/>
      <c r="C608" s="178"/>
      <c r="D608" s="178"/>
      <c r="E608" s="178"/>
      <c r="F608" s="178"/>
      <c r="G608" s="178"/>
      <c r="H608" s="178"/>
      <c r="I608" s="179"/>
      <c r="J608" s="179"/>
      <c r="K608" s="178"/>
      <c r="L608" s="178"/>
      <c r="M608" s="178"/>
      <c r="N608" s="178"/>
      <c r="O608" s="178"/>
    </row>
    <row r="609" spans="1:15" ht="15.75" customHeight="1" x14ac:dyDescent="0.2">
      <c r="A609" s="180"/>
      <c r="B609" s="178"/>
      <c r="C609" s="178"/>
      <c r="D609" s="178"/>
      <c r="E609" s="178"/>
      <c r="F609" s="178"/>
      <c r="G609" s="178"/>
      <c r="H609" s="178"/>
      <c r="I609" s="179"/>
      <c r="J609" s="179"/>
      <c r="K609" s="178"/>
      <c r="L609" s="178"/>
      <c r="M609" s="178"/>
      <c r="N609" s="178"/>
      <c r="O609" s="178"/>
    </row>
    <row r="610" spans="1:15" ht="15.75" customHeight="1" x14ac:dyDescent="0.2">
      <c r="A610" s="180"/>
      <c r="B610" s="178"/>
      <c r="C610" s="178"/>
      <c r="D610" s="178"/>
      <c r="E610" s="178"/>
      <c r="F610" s="178"/>
      <c r="G610" s="178"/>
      <c r="H610" s="178"/>
      <c r="I610" s="179"/>
      <c r="J610" s="179"/>
      <c r="K610" s="178"/>
      <c r="L610" s="178"/>
      <c r="M610" s="178"/>
      <c r="N610" s="178"/>
      <c r="O610" s="178"/>
    </row>
    <row r="611" spans="1:15" ht="15.75" customHeight="1" x14ac:dyDescent="0.2">
      <c r="A611" s="180"/>
      <c r="B611" s="178"/>
      <c r="C611" s="178"/>
      <c r="D611" s="178"/>
      <c r="E611" s="178"/>
      <c r="F611" s="178"/>
      <c r="G611" s="178"/>
      <c r="H611" s="178"/>
      <c r="I611" s="179"/>
      <c r="J611" s="179"/>
      <c r="K611" s="178"/>
      <c r="L611" s="178"/>
      <c r="M611" s="178"/>
      <c r="N611" s="178"/>
      <c r="O611" s="178"/>
    </row>
    <row r="612" spans="1:15" ht="15.75" customHeight="1" x14ac:dyDescent="0.2">
      <c r="A612" s="180"/>
      <c r="B612" s="178"/>
      <c r="C612" s="178"/>
      <c r="D612" s="178"/>
      <c r="E612" s="178"/>
      <c r="F612" s="178"/>
      <c r="G612" s="178"/>
      <c r="H612" s="178"/>
      <c r="I612" s="179"/>
      <c r="J612" s="179"/>
      <c r="K612" s="178"/>
      <c r="L612" s="178"/>
      <c r="M612" s="178"/>
      <c r="N612" s="178"/>
      <c r="O612" s="178"/>
    </row>
    <row r="613" spans="1:15" ht="15.75" customHeight="1" x14ac:dyDescent="0.2">
      <c r="A613" s="180"/>
      <c r="B613" s="178"/>
      <c r="C613" s="178"/>
      <c r="D613" s="178"/>
      <c r="E613" s="178"/>
      <c r="F613" s="178"/>
      <c r="G613" s="178"/>
      <c r="H613" s="178"/>
      <c r="I613" s="179"/>
      <c r="J613" s="179"/>
      <c r="K613" s="178"/>
      <c r="L613" s="178"/>
      <c r="M613" s="178"/>
      <c r="N613" s="178"/>
      <c r="O613" s="178"/>
    </row>
    <row r="614" spans="1:15" ht="15.75" customHeight="1" x14ac:dyDescent="0.2">
      <c r="A614" s="180"/>
      <c r="B614" s="178"/>
      <c r="C614" s="178"/>
      <c r="D614" s="178"/>
      <c r="E614" s="178"/>
      <c r="F614" s="178"/>
      <c r="G614" s="178"/>
      <c r="H614" s="178"/>
      <c r="I614" s="179"/>
      <c r="J614" s="179"/>
      <c r="K614" s="178"/>
      <c r="L614" s="178"/>
      <c r="M614" s="178"/>
      <c r="N614" s="178"/>
      <c r="O614" s="178"/>
    </row>
    <row r="615" spans="1:15" ht="15.75" customHeight="1" x14ac:dyDescent="0.2">
      <c r="A615" s="180"/>
      <c r="B615" s="178"/>
      <c r="C615" s="178"/>
      <c r="D615" s="178"/>
      <c r="E615" s="178"/>
      <c r="F615" s="178"/>
      <c r="G615" s="178"/>
      <c r="H615" s="178"/>
      <c r="I615" s="179"/>
      <c r="J615" s="179"/>
      <c r="K615" s="178"/>
      <c r="L615" s="178"/>
      <c r="M615" s="178"/>
      <c r="N615" s="178"/>
      <c r="O615" s="178"/>
    </row>
    <row r="616" spans="1:15" ht="15.75" customHeight="1" x14ac:dyDescent="0.2">
      <c r="A616" s="180"/>
      <c r="B616" s="178"/>
      <c r="C616" s="178"/>
      <c r="D616" s="178"/>
      <c r="E616" s="178"/>
      <c r="F616" s="178"/>
      <c r="G616" s="178"/>
      <c r="H616" s="178"/>
      <c r="I616" s="179"/>
      <c r="J616" s="179"/>
      <c r="K616" s="178"/>
      <c r="L616" s="178"/>
      <c r="M616" s="178"/>
      <c r="N616" s="178"/>
      <c r="O616" s="178"/>
    </row>
    <row r="617" spans="1:15" ht="15.75" customHeight="1" x14ac:dyDescent="0.2">
      <c r="A617" s="180"/>
      <c r="B617" s="178"/>
      <c r="C617" s="178"/>
      <c r="D617" s="178"/>
      <c r="E617" s="178"/>
      <c r="F617" s="178"/>
      <c r="G617" s="178"/>
      <c r="H617" s="178"/>
      <c r="I617" s="179"/>
      <c r="J617" s="179"/>
      <c r="K617" s="178"/>
      <c r="L617" s="178"/>
      <c r="M617" s="178"/>
      <c r="N617" s="178"/>
      <c r="O617" s="178"/>
    </row>
    <row r="618" spans="1:15" ht="15.75" customHeight="1" x14ac:dyDescent="0.2">
      <c r="A618" s="180"/>
      <c r="B618" s="178"/>
      <c r="C618" s="178"/>
      <c r="D618" s="178"/>
      <c r="E618" s="178"/>
      <c r="F618" s="178"/>
      <c r="G618" s="178"/>
      <c r="H618" s="178"/>
      <c r="I618" s="179"/>
      <c r="J618" s="179"/>
      <c r="K618" s="178"/>
      <c r="L618" s="178"/>
      <c r="M618" s="178"/>
      <c r="N618" s="178"/>
      <c r="O618" s="178"/>
    </row>
    <row r="619" spans="1:15" ht="15.75" customHeight="1" x14ac:dyDescent="0.2">
      <c r="A619" s="180"/>
      <c r="B619" s="178"/>
      <c r="C619" s="178"/>
      <c r="D619" s="178"/>
      <c r="E619" s="178"/>
      <c r="F619" s="178"/>
      <c r="G619" s="178"/>
      <c r="H619" s="178"/>
      <c r="I619" s="179"/>
      <c r="J619" s="179"/>
      <c r="K619" s="178"/>
      <c r="L619" s="178"/>
      <c r="M619" s="178"/>
      <c r="N619" s="178"/>
      <c r="O619" s="178"/>
    </row>
    <row r="620" spans="1:15" ht="15.75" customHeight="1" x14ac:dyDescent="0.2">
      <c r="A620" s="180"/>
      <c r="B620" s="178"/>
      <c r="C620" s="178"/>
      <c r="D620" s="178"/>
      <c r="E620" s="178"/>
      <c r="F620" s="178"/>
      <c r="G620" s="178"/>
      <c r="H620" s="178"/>
      <c r="I620" s="179"/>
      <c r="J620" s="179"/>
      <c r="K620" s="178"/>
      <c r="L620" s="178"/>
      <c r="M620" s="178"/>
      <c r="N620" s="178"/>
      <c r="O620" s="178"/>
    </row>
    <row r="621" spans="1:15" ht="15.75" customHeight="1" x14ac:dyDescent="0.2">
      <c r="A621" s="180"/>
      <c r="B621" s="178"/>
      <c r="C621" s="178"/>
      <c r="D621" s="178"/>
      <c r="E621" s="178"/>
      <c r="F621" s="178"/>
      <c r="G621" s="178"/>
      <c r="H621" s="178"/>
      <c r="I621" s="179"/>
      <c r="J621" s="179"/>
      <c r="K621" s="178"/>
      <c r="L621" s="178"/>
      <c r="M621" s="178"/>
      <c r="N621" s="178"/>
      <c r="O621" s="178"/>
    </row>
    <row r="622" spans="1:15" ht="15.75" customHeight="1" x14ac:dyDescent="0.2">
      <c r="A622" s="180"/>
      <c r="B622" s="178"/>
      <c r="C622" s="178"/>
      <c r="D622" s="178"/>
      <c r="E622" s="178"/>
      <c r="F622" s="178"/>
      <c r="G622" s="178"/>
      <c r="H622" s="178"/>
      <c r="I622" s="179"/>
      <c r="J622" s="179"/>
      <c r="K622" s="178"/>
      <c r="L622" s="178"/>
      <c r="M622" s="178"/>
      <c r="N622" s="178"/>
      <c r="O622" s="178"/>
    </row>
    <row r="623" spans="1:15" ht="15.75" customHeight="1" x14ac:dyDescent="0.2">
      <c r="A623" s="180"/>
      <c r="B623" s="178"/>
      <c r="C623" s="178"/>
      <c r="D623" s="178"/>
      <c r="E623" s="178"/>
      <c r="F623" s="178"/>
      <c r="G623" s="178"/>
      <c r="H623" s="178"/>
      <c r="I623" s="179"/>
      <c r="J623" s="179"/>
      <c r="K623" s="178"/>
      <c r="L623" s="178"/>
      <c r="M623" s="178"/>
      <c r="N623" s="178"/>
      <c r="O623" s="178"/>
    </row>
    <row r="624" spans="1:15" ht="15.75" customHeight="1" x14ac:dyDescent="0.2">
      <c r="A624" s="180"/>
      <c r="B624" s="178"/>
      <c r="C624" s="178"/>
      <c r="D624" s="178"/>
      <c r="E624" s="178"/>
      <c r="F624" s="178"/>
      <c r="G624" s="178"/>
      <c r="H624" s="178"/>
      <c r="I624" s="179"/>
      <c r="J624" s="179"/>
      <c r="K624" s="178"/>
      <c r="L624" s="178"/>
      <c r="M624" s="178"/>
      <c r="N624" s="178"/>
      <c r="O624" s="178"/>
    </row>
    <row r="625" spans="1:15" ht="15.75" customHeight="1" x14ac:dyDescent="0.2">
      <c r="A625" s="180"/>
      <c r="B625" s="178"/>
      <c r="C625" s="178"/>
      <c r="D625" s="178"/>
      <c r="E625" s="178"/>
      <c r="F625" s="178"/>
      <c r="G625" s="178"/>
      <c r="H625" s="178"/>
      <c r="I625" s="179"/>
      <c r="J625" s="179"/>
      <c r="K625" s="178"/>
      <c r="L625" s="178"/>
      <c r="M625" s="178"/>
      <c r="N625" s="178"/>
      <c r="O625" s="178"/>
    </row>
    <row r="626" spans="1:15" ht="15.75" customHeight="1" x14ac:dyDescent="0.2">
      <c r="A626" s="180"/>
      <c r="B626" s="178"/>
      <c r="C626" s="178"/>
      <c r="D626" s="178"/>
      <c r="E626" s="178"/>
      <c r="F626" s="178"/>
      <c r="G626" s="178"/>
      <c r="H626" s="178"/>
      <c r="I626" s="179"/>
      <c r="J626" s="179"/>
      <c r="K626" s="178"/>
      <c r="L626" s="178"/>
      <c r="M626" s="178"/>
      <c r="N626" s="178"/>
      <c r="O626" s="178"/>
    </row>
    <row r="627" spans="1:15" ht="15.75" customHeight="1" x14ac:dyDescent="0.2">
      <c r="A627" s="180"/>
      <c r="B627" s="178"/>
      <c r="C627" s="178"/>
      <c r="D627" s="178"/>
      <c r="E627" s="178"/>
      <c r="F627" s="178"/>
      <c r="G627" s="178"/>
      <c r="H627" s="178"/>
      <c r="I627" s="179"/>
      <c r="J627" s="179"/>
      <c r="K627" s="178"/>
      <c r="L627" s="178"/>
      <c r="M627" s="178"/>
      <c r="N627" s="178"/>
      <c r="O627" s="178"/>
    </row>
    <row r="628" spans="1:15" ht="15.75" customHeight="1" x14ac:dyDescent="0.2">
      <c r="A628" s="180"/>
      <c r="B628" s="178"/>
      <c r="C628" s="178"/>
      <c r="D628" s="178"/>
      <c r="E628" s="178"/>
      <c r="F628" s="178"/>
      <c r="G628" s="178"/>
      <c r="H628" s="178"/>
      <c r="I628" s="179"/>
      <c r="J628" s="179"/>
      <c r="K628" s="178"/>
      <c r="L628" s="178"/>
      <c r="M628" s="178"/>
      <c r="N628" s="178"/>
      <c r="O628" s="178"/>
    </row>
    <row r="629" spans="1:15" ht="15.75" customHeight="1" x14ac:dyDescent="0.2">
      <c r="A629" s="180"/>
      <c r="B629" s="178"/>
      <c r="C629" s="178"/>
      <c r="D629" s="178"/>
      <c r="E629" s="178"/>
      <c r="F629" s="178"/>
      <c r="G629" s="178"/>
      <c r="H629" s="178"/>
      <c r="I629" s="179"/>
      <c r="J629" s="179"/>
      <c r="K629" s="178"/>
      <c r="L629" s="178"/>
      <c r="M629" s="178"/>
      <c r="N629" s="178"/>
      <c r="O629" s="178"/>
    </row>
    <row r="630" spans="1:15" ht="15.75" customHeight="1" x14ac:dyDescent="0.2">
      <c r="A630" s="180"/>
      <c r="B630" s="178"/>
      <c r="C630" s="178"/>
      <c r="D630" s="178"/>
      <c r="E630" s="178"/>
      <c r="F630" s="178"/>
      <c r="G630" s="178"/>
      <c r="H630" s="178"/>
      <c r="I630" s="179"/>
      <c r="J630" s="179"/>
      <c r="K630" s="178"/>
      <c r="L630" s="178"/>
      <c r="M630" s="178"/>
      <c r="N630" s="178"/>
      <c r="O630" s="178"/>
    </row>
    <row r="631" spans="1:15" ht="15.75" customHeight="1" x14ac:dyDescent="0.2">
      <c r="A631" s="180"/>
      <c r="B631" s="178"/>
      <c r="C631" s="178"/>
      <c r="D631" s="178"/>
      <c r="E631" s="178"/>
      <c r="F631" s="178"/>
      <c r="G631" s="178"/>
      <c r="H631" s="178"/>
      <c r="I631" s="179"/>
      <c r="J631" s="179"/>
      <c r="K631" s="178"/>
      <c r="L631" s="178"/>
      <c r="M631" s="178"/>
      <c r="N631" s="178"/>
      <c r="O631" s="178"/>
    </row>
    <row r="632" spans="1:15" ht="15.75" customHeight="1" x14ac:dyDescent="0.2">
      <c r="A632" s="180"/>
      <c r="B632" s="178"/>
      <c r="C632" s="178"/>
      <c r="D632" s="178"/>
      <c r="E632" s="178"/>
      <c r="F632" s="178"/>
      <c r="G632" s="178"/>
      <c r="H632" s="178"/>
      <c r="I632" s="179"/>
      <c r="J632" s="179"/>
      <c r="K632" s="178"/>
      <c r="L632" s="178"/>
      <c r="M632" s="178"/>
      <c r="N632" s="178"/>
      <c r="O632" s="178"/>
    </row>
    <row r="633" spans="1:15" ht="15.75" customHeight="1" x14ac:dyDescent="0.2">
      <c r="A633" s="180"/>
      <c r="B633" s="178"/>
      <c r="C633" s="178"/>
      <c r="D633" s="178"/>
      <c r="E633" s="178"/>
      <c r="F633" s="178"/>
      <c r="G633" s="178"/>
      <c r="H633" s="178"/>
      <c r="I633" s="179"/>
      <c r="J633" s="179"/>
      <c r="K633" s="178"/>
      <c r="L633" s="178"/>
      <c r="M633" s="178"/>
      <c r="N633" s="178"/>
      <c r="O633" s="178"/>
    </row>
    <row r="634" spans="1:15" ht="15.75" customHeight="1" x14ac:dyDescent="0.2">
      <c r="A634" s="180"/>
      <c r="B634" s="178"/>
      <c r="C634" s="178"/>
      <c r="D634" s="178"/>
      <c r="E634" s="178"/>
      <c r="F634" s="178"/>
      <c r="G634" s="178"/>
      <c r="H634" s="178"/>
      <c r="I634" s="179"/>
      <c r="J634" s="179"/>
      <c r="K634" s="178"/>
      <c r="L634" s="178"/>
      <c r="M634" s="178"/>
      <c r="N634" s="178"/>
      <c r="O634" s="178"/>
    </row>
    <row r="635" spans="1:15" ht="15.75" customHeight="1" x14ac:dyDescent="0.2">
      <c r="A635" s="180"/>
      <c r="B635" s="178"/>
      <c r="C635" s="178"/>
      <c r="D635" s="178"/>
      <c r="E635" s="178"/>
      <c r="F635" s="178"/>
      <c r="G635" s="178"/>
      <c r="H635" s="178"/>
      <c r="I635" s="179"/>
      <c r="J635" s="179"/>
      <c r="K635" s="178"/>
      <c r="L635" s="178"/>
      <c r="M635" s="178"/>
      <c r="N635" s="178"/>
      <c r="O635" s="178"/>
    </row>
    <row r="636" spans="1:15" ht="15.75" customHeight="1" x14ac:dyDescent="0.2">
      <c r="A636" s="180"/>
      <c r="B636" s="178"/>
      <c r="C636" s="178"/>
      <c r="D636" s="178"/>
      <c r="E636" s="178"/>
      <c r="F636" s="178"/>
      <c r="G636" s="178"/>
      <c r="H636" s="178"/>
      <c r="I636" s="179"/>
      <c r="J636" s="179"/>
      <c r="K636" s="178"/>
      <c r="L636" s="178"/>
      <c r="M636" s="178"/>
      <c r="N636" s="178"/>
      <c r="O636" s="178"/>
    </row>
    <row r="637" spans="1:15" ht="15.75" customHeight="1" x14ac:dyDescent="0.2">
      <c r="A637" s="180"/>
      <c r="B637" s="178"/>
      <c r="C637" s="178"/>
      <c r="D637" s="178"/>
      <c r="E637" s="178"/>
      <c r="F637" s="178"/>
      <c r="G637" s="178"/>
      <c r="H637" s="178"/>
      <c r="I637" s="179"/>
      <c r="J637" s="179"/>
      <c r="K637" s="178"/>
      <c r="L637" s="178"/>
      <c r="M637" s="178"/>
      <c r="N637" s="178"/>
      <c r="O637" s="178"/>
    </row>
    <row r="638" spans="1:15" ht="15.75" customHeight="1" x14ac:dyDescent="0.2">
      <c r="A638" s="180"/>
      <c r="B638" s="178"/>
      <c r="C638" s="178"/>
      <c r="D638" s="178"/>
      <c r="E638" s="178"/>
      <c r="F638" s="178"/>
      <c r="G638" s="178"/>
      <c r="H638" s="178"/>
      <c r="I638" s="179"/>
      <c r="J638" s="179"/>
      <c r="K638" s="178"/>
      <c r="L638" s="178"/>
      <c r="M638" s="178"/>
      <c r="N638" s="178"/>
      <c r="O638" s="178"/>
    </row>
    <row r="639" spans="1:15" ht="15.75" customHeight="1" x14ac:dyDescent="0.2">
      <c r="A639" s="180"/>
      <c r="B639" s="178"/>
      <c r="C639" s="178"/>
      <c r="D639" s="178"/>
      <c r="E639" s="178"/>
      <c r="F639" s="178"/>
      <c r="G639" s="178"/>
      <c r="H639" s="178"/>
      <c r="I639" s="179"/>
      <c r="J639" s="179"/>
      <c r="K639" s="178"/>
      <c r="L639" s="178"/>
      <c r="M639" s="178"/>
      <c r="N639" s="178"/>
      <c r="O639" s="178"/>
    </row>
    <row r="640" spans="1:15" ht="15.75" customHeight="1" x14ac:dyDescent="0.2">
      <c r="A640" s="180"/>
      <c r="B640" s="178"/>
      <c r="C640" s="178"/>
      <c r="D640" s="178"/>
      <c r="E640" s="178"/>
      <c r="F640" s="178"/>
      <c r="G640" s="178"/>
      <c r="H640" s="178"/>
      <c r="I640" s="179"/>
      <c r="J640" s="179"/>
      <c r="K640" s="178"/>
      <c r="L640" s="178"/>
      <c r="M640" s="178"/>
      <c r="N640" s="178"/>
      <c r="O640" s="178"/>
    </row>
    <row r="641" spans="1:15" ht="15.75" customHeight="1" x14ac:dyDescent="0.2">
      <c r="A641" s="180"/>
      <c r="B641" s="178"/>
      <c r="C641" s="178"/>
      <c r="D641" s="178"/>
      <c r="E641" s="178"/>
      <c r="F641" s="178"/>
      <c r="G641" s="178"/>
      <c r="H641" s="178"/>
      <c r="I641" s="179"/>
      <c r="J641" s="179"/>
      <c r="K641" s="178"/>
      <c r="L641" s="178"/>
      <c r="M641" s="178"/>
      <c r="N641" s="178"/>
      <c r="O641" s="178"/>
    </row>
    <row r="642" spans="1:15" ht="15.75" customHeight="1" x14ac:dyDescent="0.2">
      <c r="A642" s="180"/>
      <c r="B642" s="178"/>
      <c r="C642" s="178"/>
      <c r="D642" s="178"/>
      <c r="E642" s="178"/>
      <c r="F642" s="178"/>
      <c r="G642" s="178"/>
      <c r="H642" s="178"/>
      <c r="I642" s="179"/>
      <c r="J642" s="179"/>
      <c r="K642" s="178"/>
      <c r="L642" s="178"/>
      <c r="M642" s="178"/>
      <c r="N642" s="178"/>
      <c r="O642" s="178"/>
    </row>
    <row r="643" spans="1:15" ht="15.75" customHeight="1" x14ac:dyDescent="0.2">
      <c r="A643" s="180"/>
      <c r="B643" s="178"/>
      <c r="C643" s="178"/>
      <c r="D643" s="178"/>
      <c r="E643" s="178"/>
      <c r="F643" s="178"/>
      <c r="G643" s="178"/>
      <c r="H643" s="178"/>
      <c r="I643" s="179"/>
      <c r="J643" s="179"/>
      <c r="K643" s="178"/>
      <c r="L643" s="178"/>
      <c r="M643" s="178"/>
      <c r="N643" s="178"/>
      <c r="O643" s="178"/>
    </row>
    <row r="644" spans="1:15" ht="15.75" customHeight="1" x14ac:dyDescent="0.2">
      <c r="A644" s="180"/>
      <c r="B644" s="178"/>
      <c r="C644" s="178"/>
      <c r="D644" s="178"/>
      <c r="E644" s="178"/>
      <c r="F644" s="178"/>
      <c r="G644" s="178"/>
      <c r="H644" s="178"/>
      <c r="I644" s="179"/>
      <c r="J644" s="179"/>
      <c r="K644" s="178"/>
      <c r="L644" s="178"/>
      <c r="M644" s="178"/>
      <c r="N644" s="178"/>
      <c r="O644" s="178"/>
    </row>
    <row r="645" spans="1:15" ht="15.75" customHeight="1" x14ac:dyDescent="0.2">
      <c r="A645" s="180"/>
      <c r="B645" s="178"/>
      <c r="C645" s="178"/>
      <c r="D645" s="178"/>
      <c r="E645" s="178"/>
      <c r="F645" s="178"/>
      <c r="G645" s="178"/>
      <c r="H645" s="178"/>
      <c r="I645" s="179"/>
      <c r="J645" s="179"/>
      <c r="K645" s="178"/>
      <c r="L645" s="178"/>
      <c r="M645" s="178"/>
      <c r="N645" s="178"/>
      <c r="O645" s="178"/>
    </row>
    <row r="646" spans="1:15" ht="15.75" customHeight="1" x14ac:dyDescent="0.2">
      <c r="A646" s="180"/>
      <c r="B646" s="178"/>
      <c r="C646" s="178"/>
      <c r="D646" s="178"/>
      <c r="E646" s="178"/>
      <c r="F646" s="178"/>
      <c r="G646" s="178"/>
      <c r="H646" s="178"/>
      <c r="I646" s="179"/>
      <c r="J646" s="179"/>
      <c r="K646" s="178"/>
      <c r="L646" s="178"/>
      <c r="M646" s="178"/>
      <c r="N646" s="178"/>
      <c r="O646" s="178"/>
    </row>
    <row r="647" spans="1:15" ht="15.75" customHeight="1" x14ac:dyDescent="0.2">
      <c r="A647" s="180"/>
      <c r="B647" s="178"/>
      <c r="C647" s="178"/>
      <c r="D647" s="178"/>
      <c r="E647" s="178"/>
      <c r="F647" s="178"/>
      <c r="G647" s="178"/>
      <c r="H647" s="178"/>
      <c r="I647" s="179"/>
      <c r="J647" s="179"/>
      <c r="K647" s="178"/>
      <c r="L647" s="178"/>
      <c r="M647" s="178"/>
      <c r="N647" s="178"/>
      <c r="O647" s="178"/>
    </row>
    <row r="648" spans="1:15" ht="15.75" customHeight="1" x14ac:dyDescent="0.2">
      <c r="A648" s="180"/>
      <c r="B648" s="178"/>
      <c r="C648" s="178"/>
      <c r="D648" s="178"/>
      <c r="E648" s="178"/>
      <c r="F648" s="178"/>
      <c r="G648" s="178"/>
      <c r="H648" s="178"/>
      <c r="I648" s="179"/>
      <c r="J648" s="179"/>
      <c r="K648" s="178"/>
      <c r="L648" s="178"/>
      <c r="M648" s="178"/>
      <c r="N648" s="178"/>
      <c r="O648" s="178"/>
    </row>
    <row r="649" spans="1:15" ht="15.75" customHeight="1" x14ac:dyDescent="0.2">
      <c r="A649" s="180"/>
      <c r="B649" s="178"/>
      <c r="C649" s="178"/>
      <c r="D649" s="178"/>
      <c r="E649" s="178"/>
      <c r="F649" s="178"/>
      <c r="G649" s="178"/>
      <c r="H649" s="178"/>
      <c r="I649" s="179"/>
      <c r="J649" s="179"/>
      <c r="K649" s="178"/>
      <c r="L649" s="178"/>
      <c r="M649" s="178"/>
      <c r="N649" s="178"/>
      <c r="O649" s="178"/>
    </row>
    <row r="650" spans="1:15" ht="15.75" customHeight="1" x14ac:dyDescent="0.2">
      <c r="A650" s="180"/>
      <c r="B650" s="178"/>
      <c r="C650" s="178"/>
      <c r="D650" s="178"/>
      <c r="E650" s="178"/>
      <c r="F650" s="178"/>
      <c r="G650" s="178"/>
      <c r="H650" s="178"/>
      <c r="I650" s="179"/>
      <c r="J650" s="179"/>
      <c r="K650" s="178"/>
      <c r="L650" s="178"/>
      <c r="M650" s="178"/>
      <c r="N650" s="178"/>
      <c r="O650" s="178"/>
    </row>
    <row r="651" spans="1:15" ht="15.75" customHeight="1" x14ac:dyDescent="0.2">
      <c r="A651" s="180"/>
      <c r="B651" s="178"/>
      <c r="C651" s="178"/>
      <c r="D651" s="178"/>
      <c r="E651" s="178"/>
      <c r="F651" s="178"/>
      <c r="G651" s="178"/>
      <c r="H651" s="178"/>
      <c r="I651" s="179"/>
      <c r="J651" s="179"/>
      <c r="K651" s="178"/>
      <c r="L651" s="178"/>
      <c r="M651" s="178"/>
      <c r="N651" s="178"/>
      <c r="O651" s="178"/>
    </row>
    <row r="652" spans="1:15" ht="15.75" customHeight="1" x14ac:dyDescent="0.2">
      <c r="A652" s="180"/>
      <c r="B652" s="178"/>
      <c r="C652" s="178"/>
      <c r="D652" s="178"/>
      <c r="E652" s="178"/>
      <c r="F652" s="178"/>
      <c r="G652" s="178"/>
      <c r="H652" s="178"/>
      <c r="I652" s="179"/>
      <c r="J652" s="179"/>
      <c r="K652" s="178"/>
      <c r="L652" s="178"/>
      <c r="M652" s="178"/>
      <c r="N652" s="178"/>
      <c r="O652" s="178"/>
    </row>
    <row r="653" spans="1:15" ht="15.75" customHeight="1" x14ac:dyDescent="0.2">
      <c r="A653" s="180"/>
      <c r="B653" s="178"/>
      <c r="C653" s="178"/>
      <c r="D653" s="178"/>
      <c r="E653" s="178"/>
      <c r="F653" s="178"/>
      <c r="G653" s="178"/>
      <c r="H653" s="178"/>
      <c r="I653" s="179"/>
      <c r="J653" s="179"/>
      <c r="K653" s="178"/>
      <c r="L653" s="178"/>
      <c r="M653" s="178"/>
      <c r="N653" s="178"/>
      <c r="O653" s="178"/>
    </row>
    <row r="654" spans="1:15" ht="15.75" customHeight="1" x14ac:dyDescent="0.2">
      <c r="A654" s="180"/>
      <c r="B654" s="178"/>
      <c r="C654" s="178"/>
      <c r="D654" s="178"/>
      <c r="E654" s="178"/>
      <c r="F654" s="178"/>
      <c r="G654" s="178"/>
      <c r="H654" s="178"/>
      <c r="I654" s="179"/>
      <c r="J654" s="179"/>
      <c r="K654" s="178"/>
      <c r="L654" s="178"/>
      <c r="M654" s="178"/>
      <c r="N654" s="178"/>
      <c r="O654" s="178"/>
    </row>
    <row r="655" spans="1:15" ht="15.75" customHeight="1" x14ac:dyDescent="0.2">
      <c r="A655" s="180"/>
      <c r="B655" s="178"/>
      <c r="C655" s="178"/>
      <c r="D655" s="178"/>
      <c r="E655" s="178"/>
      <c r="F655" s="178"/>
      <c r="G655" s="178"/>
      <c r="H655" s="178"/>
      <c r="I655" s="179"/>
      <c r="J655" s="179"/>
      <c r="K655" s="178"/>
      <c r="L655" s="178"/>
      <c r="M655" s="178"/>
      <c r="N655" s="178"/>
      <c r="O655" s="178"/>
    </row>
    <row r="656" spans="1:15" ht="15.75" customHeight="1" x14ac:dyDescent="0.2">
      <c r="A656" s="180"/>
      <c r="B656" s="178"/>
      <c r="C656" s="178"/>
      <c r="D656" s="178"/>
      <c r="E656" s="178"/>
      <c r="F656" s="178"/>
      <c r="G656" s="178"/>
      <c r="H656" s="178"/>
      <c r="I656" s="179"/>
      <c r="J656" s="179"/>
      <c r="K656" s="178"/>
      <c r="L656" s="178"/>
      <c r="M656" s="178"/>
      <c r="N656" s="178"/>
      <c r="O656" s="178"/>
    </row>
    <row r="657" spans="1:15" ht="15.75" customHeight="1" x14ac:dyDescent="0.2">
      <c r="A657" s="180"/>
      <c r="B657" s="178"/>
      <c r="C657" s="178"/>
      <c r="D657" s="178"/>
      <c r="E657" s="178"/>
      <c r="F657" s="178"/>
      <c r="G657" s="178"/>
      <c r="H657" s="178"/>
      <c r="I657" s="179"/>
      <c r="J657" s="179"/>
      <c r="K657" s="178"/>
      <c r="L657" s="178"/>
      <c r="M657" s="178"/>
      <c r="N657" s="178"/>
      <c r="O657" s="178"/>
    </row>
    <row r="658" spans="1:15" ht="15.75" customHeight="1" x14ac:dyDescent="0.2">
      <c r="A658" s="180"/>
      <c r="B658" s="178"/>
      <c r="C658" s="178"/>
      <c r="D658" s="178"/>
      <c r="E658" s="178"/>
      <c r="F658" s="178"/>
      <c r="G658" s="178"/>
      <c r="H658" s="178"/>
      <c r="I658" s="179"/>
      <c r="J658" s="179"/>
      <c r="K658" s="178"/>
      <c r="L658" s="178"/>
      <c r="M658" s="178"/>
      <c r="N658" s="178"/>
      <c r="O658" s="178"/>
    </row>
    <row r="659" spans="1:15" ht="15.75" customHeight="1" x14ac:dyDescent="0.2">
      <c r="A659" s="180"/>
      <c r="B659" s="178"/>
      <c r="C659" s="178"/>
      <c r="D659" s="178"/>
      <c r="E659" s="178"/>
      <c r="F659" s="178"/>
      <c r="G659" s="178"/>
      <c r="H659" s="178"/>
      <c r="I659" s="179"/>
      <c r="J659" s="179"/>
      <c r="K659" s="178"/>
      <c r="L659" s="178"/>
      <c r="M659" s="178"/>
      <c r="N659" s="178"/>
      <c r="O659" s="178"/>
    </row>
    <row r="660" spans="1:15" ht="15.75" customHeight="1" x14ac:dyDescent="0.2">
      <c r="A660" s="180"/>
      <c r="B660" s="178"/>
      <c r="C660" s="178"/>
      <c r="D660" s="178"/>
      <c r="E660" s="178"/>
      <c r="F660" s="178"/>
      <c r="G660" s="178"/>
      <c r="H660" s="178"/>
      <c r="I660" s="179"/>
      <c r="J660" s="179"/>
      <c r="K660" s="178"/>
      <c r="L660" s="178"/>
      <c r="M660" s="178"/>
      <c r="N660" s="178"/>
      <c r="O660" s="178"/>
    </row>
    <row r="661" spans="1:15" ht="15.75" customHeight="1" x14ac:dyDescent="0.2">
      <c r="A661" s="180"/>
      <c r="B661" s="178"/>
      <c r="C661" s="178"/>
      <c r="D661" s="178"/>
      <c r="E661" s="178"/>
      <c r="F661" s="178"/>
      <c r="G661" s="178"/>
      <c r="H661" s="178"/>
      <c r="I661" s="179"/>
      <c r="J661" s="179"/>
      <c r="K661" s="178"/>
      <c r="L661" s="178"/>
      <c r="M661" s="178"/>
      <c r="N661" s="178"/>
      <c r="O661" s="178"/>
    </row>
    <row r="662" spans="1:15" ht="15.75" customHeight="1" x14ac:dyDescent="0.2">
      <c r="A662" s="180"/>
      <c r="B662" s="178"/>
      <c r="C662" s="178"/>
      <c r="D662" s="178"/>
      <c r="E662" s="178"/>
      <c r="F662" s="178"/>
      <c r="G662" s="178"/>
      <c r="H662" s="178"/>
      <c r="I662" s="179"/>
      <c r="J662" s="179"/>
      <c r="K662" s="178"/>
      <c r="L662" s="178"/>
      <c r="M662" s="178"/>
      <c r="N662" s="178"/>
      <c r="O662" s="178"/>
    </row>
    <row r="663" spans="1:15" ht="15.75" customHeight="1" x14ac:dyDescent="0.2">
      <c r="A663" s="180"/>
      <c r="B663" s="178"/>
      <c r="C663" s="178"/>
      <c r="D663" s="178"/>
      <c r="E663" s="178"/>
      <c r="F663" s="178"/>
      <c r="G663" s="178"/>
      <c r="H663" s="178"/>
      <c r="I663" s="179"/>
      <c r="J663" s="179"/>
      <c r="K663" s="178"/>
      <c r="L663" s="178"/>
      <c r="M663" s="178"/>
      <c r="N663" s="178"/>
      <c r="O663" s="178"/>
    </row>
    <row r="664" spans="1:15" ht="15.75" customHeight="1" x14ac:dyDescent="0.2">
      <c r="A664" s="180"/>
      <c r="B664" s="178"/>
      <c r="C664" s="178"/>
      <c r="D664" s="178"/>
      <c r="E664" s="178"/>
      <c r="F664" s="178"/>
      <c r="G664" s="178"/>
      <c r="H664" s="178"/>
      <c r="I664" s="179"/>
      <c r="J664" s="179"/>
      <c r="K664" s="178"/>
      <c r="L664" s="178"/>
      <c r="M664" s="178"/>
      <c r="N664" s="178"/>
      <c r="O664" s="178"/>
    </row>
    <row r="665" spans="1:15" ht="15.75" customHeight="1" x14ac:dyDescent="0.2">
      <c r="A665" s="180"/>
      <c r="B665" s="178"/>
      <c r="C665" s="178"/>
      <c r="D665" s="178"/>
      <c r="E665" s="178"/>
      <c r="F665" s="178"/>
      <c r="G665" s="178"/>
      <c r="H665" s="178"/>
      <c r="I665" s="179"/>
      <c r="J665" s="179"/>
      <c r="K665" s="178"/>
      <c r="L665" s="178"/>
      <c r="M665" s="178"/>
      <c r="N665" s="178"/>
      <c r="O665" s="178"/>
    </row>
    <row r="666" spans="1:15" ht="15.75" customHeight="1" x14ac:dyDescent="0.2">
      <c r="A666" s="180"/>
      <c r="B666" s="178"/>
      <c r="C666" s="178"/>
      <c r="D666" s="178"/>
      <c r="E666" s="178"/>
      <c r="F666" s="178"/>
      <c r="G666" s="178"/>
      <c r="H666" s="178"/>
      <c r="I666" s="179"/>
      <c r="J666" s="179"/>
      <c r="K666" s="178"/>
      <c r="L666" s="178"/>
      <c r="M666" s="178"/>
      <c r="N666" s="178"/>
      <c r="O666" s="178"/>
    </row>
    <row r="667" spans="1:15" ht="15.75" customHeight="1" x14ac:dyDescent="0.2">
      <c r="A667" s="180"/>
      <c r="B667" s="178"/>
      <c r="C667" s="178"/>
      <c r="D667" s="178"/>
      <c r="E667" s="178"/>
      <c r="F667" s="178"/>
      <c r="G667" s="178"/>
      <c r="H667" s="178"/>
      <c r="I667" s="179"/>
      <c r="J667" s="179"/>
      <c r="K667" s="178"/>
      <c r="L667" s="178"/>
      <c r="M667" s="178"/>
      <c r="N667" s="178"/>
      <c r="O667" s="178"/>
    </row>
    <row r="668" spans="1:15" ht="15.75" customHeight="1" x14ac:dyDescent="0.2">
      <c r="A668" s="180"/>
      <c r="B668" s="178"/>
      <c r="C668" s="178"/>
      <c r="D668" s="178"/>
      <c r="E668" s="178"/>
      <c r="F668" s="178"/>
      <c r="G668" s="178"/>
      <c r="H668" s="178"/>
      <c r="I668" s="179"/>
      <c r="J668" s="179"/>
      <c r="K668" s="178"/>
      <c r="L668" s="178"/>
      <c r="M668" s="178"/>
      <c r="N668" s="178"/>
      <c r="O668" s="178"/>
    </row>
    <row r="669" spans="1:15" ht="15.75" customHeight="1" x14ac:dyDescent="0.2">
      <c r="A669" s="180"/>
      <c r="B669" s="178"/>
      <c r="C669" s="178"/>
      <c r="D669" s="178"/>
      <c r="E669" s="178"/>
      <c r="F669" s="178"/>
      <c r="G669" s="178"/>
      <c r="H669" s="178"/>
      <c r="I669" s="179"/>
      <c r="J669" s="179"/>
      <c r="K669" s="178"/>
      <c r="L669" s="178"/>
      <c r="M669" s="178"/>
      <c r="N669" s="178"/>
      <c r="O669" s="178"/>
    </row>
    <row r="670" spans="1:15" ht="15.75" customHeight="1" x14ac:dyDescent="0.2">
      <c r="A670" s="180"/>
      <c r="B670" s="178"/>
      <c r="C670" s="178"/>
      <c r="D670" s="178"/>
      <c r="E670" s="178"/>
      <c r="F670" s="178"/>
      <c r="G670" s="178"/>
      <c r="H670" s="178"/>
      <c r="I670" s="179"/>
      <c r="J670" s="179"/>
      <c r="K670" s="178"/>
      <c r="L670" s="178"/>
      <c r="M670" s="178"/>
      <c r="N670" s="178"/>
      <c r="O670" s="178"/>
    </row>
    <row r="671" spans="1:15" ht="15.75" customHeight="1" x14ac:dyDescent="0.2">
      <c r="A671" s="180"/>
      <c r="B671" s="178"/>
      <c r="C671" s="178"/>
      <c r="D671" s="178"/>
      <c r="E671" s="178"/>
      <c r="F671" s="178"/>
      <c r="G671" s="178"/>
      <c r="H671" s="178"/>
      <c r="I671" s="179"/>
      <c r="J671" s="179"/>
      <c r="K671" s="178"/>
      <c r="L671" s="178"/>
      <c r="M671" s="178"/>
      <c r="N671" s="178"/>
      <c r="O671" s="178"/>
    </row>
    <row r="672" spans="1:15" ht="15.75" customHeight="1" x14ac:dyDescent="0.2">
      <c r="A672" s="180"/>
      <c r="B672" s="178"/>
      <c r="C672" s="178"/>
      <c r="D672" s="178"/>
      <c r="E672" s="178"/>
      <c r="F672" s="178"/>
      <c r="G672" s="178"/>
      <c r="H672" s="178"/>
      <c r="I672" s="179"/>
      <c r="J672" s="179"/>
      <c r="K672" s="178"/>
      <c r="L672" s="178"/>
      <c r="M672" s="178"/>
      <c r="N672" s="178"/>
      <c r="O672" s="178"/>
    </row>
    <row r="673" spans="1:15" ht="15.75" customHeight="1" x14ac:dyDescent="0.2">
      <c r="A673" s="180"/>
      <c r="B673" s="178"/>
      <c r="C673" s="178"/>
      <c r="D673" s="178"/>
      <c r="E673" s="178"/>
      <c r="F673" s="178"/>
      <c r="G673" s="178"/>
      <c r="H673" s="178"/>
      <c r="I673" s="179"/>
      <c r="J673" s="179"/>
      <c r="K673" s="178"/>
      <c r="L673" s="178"/>
      <c r="M673" s="178"/>
      <c r="N673" s="178"/>
      <c r="O673" s="178"/>
    </row>
    <row r="674" spans="1:15" ht="15.75" customHeight="1" x14ac:dyDescent="0.2">
      <c r="A674" s="180"/>
      <c r="B674" s="178"/>
      <c r="C674" s="178"/>
      <c r="D674" s="178"/>
      <c r="E674" s="178"/>
      <c r="F674" s="178"/>
      <c r="G674" s="178"/>
      <c r="H674" s="178"/>
      <c r="I674" s="179"/>
      <c r="J674" s="179"/>
      <c r="K674" s="178"/>
      <c r="L674" s="178"/>
      <c r="M674" s="178"/>
      <c r="N674" s="178"/>
      <c r="O674" s="178"/>
    </row>
    <row r="675" spans="1:15" ht="15.75" customHeight="1" x14ac:dyDescent="0.2">
      <c r="A675" s="180"/>
      <c r="B675" s="178"/>
      <c r="C675" s="178"/>
      <c r="D675" s="178"/>
      <c r="E675" s="178"/>
      <c r="F675" s="178"/>
      <c r="G675" s="178"/>
      <c r="H675" s="178"/>
      <c r="I675" s="179"/>
      <c r="J675" s="179"/>
      <c r="K675" s="178"/>
      <c r="L675" s="178"/>
      <c r="M675" s="178"/>
      <c r="N675" s="178"/>
      <c r="O675" s="178"/>
    </row>
    <row r="676" spans="1:15" ht="15.75" customHeight="1" x14ac:dyDescent="0.2">
      <c r="A676" s="180"/>
      <c r="B676" s="178"/>
      <c r="C676" s="178"/>
      <c r="D676" s="178"/>
      <c r="E676" s="178"/>
      <c r="F676" s="178"/>
      <c r="G676" s="178"/>
      <c r="H676" s="178"/>
      <c r="I676" s="179"/>
      <c r="J676" s="179"/>
      <c r="K676" s="178"/>
      <c r="L676" s="178"/>
      <c r="M676" s="178"/>
      <c r="N676" s="178"/>
      <c r="O676" s="178"/>
    </row>
    <row r="677" spans="1:15" ht="15.75" customHeight="1" x14ac:dyDescent="0.2">
      <c r="A677" s="180"/>
      <c r="B677" s="178"/>
      <c r="C677" s="178"/>
      <c r="D677" s="178"/>
      <c r="E677" s="178"/>
      <c r="F677" s="178"/>
      <c r="G677" s="178"/>
      <c r="H677" s="178"/>
      <c r="I677" s="179"/>
      <c r="J677" s="179"/>
      <c r="K677" s="178"/>
      <c r="L677" s="178"/>
      <c r="M677" s="178"/>
      <c r="N677" s="178"/>
      <c r="O677" s="178"/>
    </row>
    <row r="678" spans="1:15" ht="15.75" customHeight="1" x14ac:dyDescent="0.2">
      <c r="A678" s="180"/>
      <c r="B678" s="178"/>
      <c r="C678" s="178"/>
      <c r="D678" s="178"/>
      <c r="E678" s="178"/>
      <c r="F678" s="178"/>
      <c r="G678" s="178"/>
      <c r="H678" s="178"/>
      <c r="I678" s="179"/>
      <c r="J678" s="179"/>
      <c r="K678" s="178"/>
      <c r="L678" s="178"/>
      <c r="M678" s="178"/>
      <c r="N678" s="178"/>
      <c r="O678" s="178"/>
    </row>
    <row r="679" spans="1:15" ht="15.75" customHeight="1" x14ac:dyDescent="0.2">
      <c r="A679" s="180"/>
      <c r="B679" s="178"/>
      <c r="C679" s="178"/>
      <c r="D679" s="178"/>
      <c r="E679" s="178"/>
      <c r="F679" s="178"/>
      <c r="G679" s="178"/>
      <c r="H679" s="178"/>
      <c r="I679" s="179"/>
      <c r="J679" s="179"/>
      <c r="K679" s="178"/>
      <c r="L679" s="178"/>
      <c r="M679" s="178"/>
      <c r="N679" s="178"/>
      <c r="O679" s="178"/>
    </row>
    <row r="680" spans="1:15" ht="15.75" customHeight="1" x14ac:dyDescent="0.2">
      <c r="A680" s="180"/>
      <c r="B680" s="178"/>
      <c r="C680" s="178"/>
      <c r="D680" s="178"/>
      <c r="E680" s="178"/>
      <c r="F680" s="178"/>
      <c r="G680" s="178"/>
      <c r="H680" s="178"/>
      <c r="I680" s="179"/>
      <c r="J680" s="179"/>
      <c r="K680" s="178"/>
      <c r="L680" s="178"/>
      <c r="M680" s="178"/>
      <c r="N680" s="178"/>
      <c r="O680" s="178"/>
    </row>
    <row r="681" spans="1:15" ht="15.75" customHeight="1" x14ac:dyDescent="0.2">
      <c r="A681" s="180"/>
      <c r="B681" s="178"/>
      <c r="C681" s="178"/>
      <c r="D681" s="178"/>
      <c r="E681" s="178"/>
      <c r="F681" s="178"/>
      <c r="G681" s="178"/>
      <c r="H681" s="178"/>
      <c r="I681" s="179"/>
      <c r="J681" s="179"/>
      <c r="K681" s="178"/>
      <c r="L681" s="178"/>
      <c r="M681" s="178"/>
      <c r="N681" s="178"/>
      <c r="O681" s="178"/>
    </row>
    <row r="682" spans="1:15" ht="15.75" customHeight="1" x14ac:dyDescent="0.2">
      <c r="A682" s="180"/>
      <c r="B682" s="178"/>
      <c r="C682" s="178"/>
      <c r="D682" s="178"/>
      <c r="E682" s="178"/>
      <c r="F682" s="178"/>
      <c r="G682" s="178"/>
      <c r="H682" s="178"/>
      <c r="I682" s="179"/>
      <c r="J682" s="179"/>
      <c r="K682" s="178"/>
      <c r="L682" s="178"/>
      <c r="M682" s="178"/>
      <c r="N682" s="178"/>
      <c r="O682" s="178"/>
    </row>
    <row r="683" spans="1:15" ht="15.75" customHeight="1" x14ac:dyDescent="0.2">
      <c r="A683" s="180"/>
      <c r="B683" s="178"/>
      <c r="C683" s="178"/>
      <c r="D683" s="178"/>
      <c r="E683" s="178"/>
      <c r="F683" s="178"/>
      <c r="G683" s="178"/>
      <c r="H683" s="178"/>
      <c r="I683" s="179"/>
      <c r="J683" s="179"/>
      <c r="K683" s="178"/>
      <c r="L683" s="178"/>
      <c r="M683" s="178"/>
      <c r="N683" s="178"/>
      <c r="O683" s="178"/>
    </row>
    <row r="684" spans="1:15" ht="15.75" customHeight="1" x14ac:dyDescent="0.2">
      <c r="A684" s="180"/>
      <c r="B684" s="178"/>
      <c r="C684" s="178"/>
      <c r="D684" s="178"/>
      <c r="E684" s="178"/>
      <c r="F684" s="178"/>
      <c r="G684" s="178"/>
      <c r="H684" s="178"/>
      <c r="I684" s="179"/>
      <c r="J684" s="179"/>
      <c r="K684" s="178"/>
      <c r="L684" s="178"/>
      <c r="M684" s="178"/>
      <c r="N684" s="178"/>
      <c r="O684" s="178"/>
    </row>
    <row r="685" spans="1:15" ht="15.75" customHeight="1" x14ac:dyDescent="0.2">
      <c r="A685" s="180"/>
      <c r="B685" s="178"/>
      <c r="C685" s="178"/>
      <c r="D685" s="178"/>
      <c r="E685" s="178"/>
      <c r="F685" s="178"/>
      <c r="G685" s="178"/>
      <c r="H685" s="178"/>
      <c r="I685" s="179"/>
      <c r="J685" s="179"/>
      <c r="K685" s="178"/>
      <c r="L685" s="178"/>
      <c r="M685" s="178"/>
      <c r="N685" s="178"/>
      <c r="O685" s="178"/>
    </row>
    <row r="686" spans="1:15" ht="15.75" customHeight="1" x14ac:dyDescent="0.2">
      <c r="A686" s="180"/>
      <c r="B686" s="178"/>
      <c r="C686" s="178"/>
      <c r="D686" s="178"/>
      <c r="E686" s="178"/>
      <c r="F686" s="178"/>
      <c r="G686" s="178"/>
      <c r="H686" s="178"/>
      <c r="I686" s="179"/>
      <c r="J686" s="179"/>
      <c r="K686" s="178"/>
      <c r="L686" s="178"/>
      <c r="M686" s="178"/>
      <c r="N686" s="178"/>
      <c r="O686" s="178"/>
    </row>
    <row r="687" spans="1:15" ht="15.75" customHeight="1" x14ac:dyDescent="0.2">
      <c r="A687" s="180"/>
      <c r="B687" s="178"/>
      <c r="C687" s="178"/>
      <c r="D687" s="178"/>
      <c r="E687" s="178"/>
      <c r="F687" s="178"/>
      <c r="G687" s="178"/>
      <c r="H687" s="178"/>
      <c r="I687" s="179"/>
      <c r="J687" s="179"/>
      <c r="K687" s="178"/>
      <c r="L687" s="178"/>
      <c r="M687" s="178"/>
      <c r="N687" s="178"/>
      <c r="O687" s="178"/>
    </row>
    <row r="688" spans="1:15" ht="15.75" customHeight="1" x14ac:dyDescent="0.2">
      <c r="A688" s="180"/>
      <c r="B688" s="178"/>
      <c r="C688" s="178"/>
      <c r="D688" s="178"/>
      <c r="E688" s="178"/>
      <c r="F688" s="178"/>
      <c r="G688" s="178"/>
      <c r="H688" s="178"/>
      <c r="I688" s="179"/>
      <c r="J688" s="179"/>
      <c r="K688" s="178"/>
      <c r="L688" s="178"/>
      <c r="M688" s="178"/>
      <c r="N688" s="178"/>
      <c r="O688" s="178"/>
    </row>
    <row r="689" spans="1:15" ht="15.75" customHeight="1" x14ac:dyDescent="0.2">
      <c r="A689" s="180"/>
      <c r="B689" s="178"/>
      <c r="C689" s="178"/>
      <c r="D689" s="178"/>
      <c r="E689" s="178"/>
      <c r="F689" s="178"/>
      <c r="G689" s="178"/>
      <c r="H689" s="178"/>
      <c r="I689" s="179"/>
      <c r="J689" s="179"/>
      <c r="K689" s="178"/>
      <c r="L689" s="178"/>
      <c r="M689" s="178"/>
      <c r="N689" s="178"/>
      <c r="O689" s="178"/>
    </row>
    <row r="690" spans="1:15" ht="15.75" customHeight="1" x14ac:dyDescent="0.2">
      <c r="A690" s="180"/>
      <c r="B690" s="178"/>
      <c r="C690" s="178"/>
      <c r="D690" s="178"/>
      <c r="E690" s="178"/>
      <c r="F690" s="178"/>
      <c r="G690" s="178"/>
      <c r="H690" s="178"/>
      <c r="I690" s="179"/>
      <c r="J690" s="179"/>
      <c r="K690" s="178"/>
      <c r="L690" s="178"/>
      <c r="M690" s="178"/>
      <c r="N690" s="178"/>
      <c r="O690" s="178"/>
    </row>
    <row r="691" spans="1:15" ht="15.75" customHeight="1" x14ac:dyDescent="0.2">
      <c r="A691" s="180"/>
      <c r="B691" s="178"/>
      <c r="C691" s="178"/>
      <c r="D691" s="178"/>
      <c r="E691" s="178"/>
      <c r="F691" s="178"/>
      <c r="G691" s="178"/>
      <c r="H691" s="178"/>
      <c r="I691" s="179"/>
      <c r="J691" s="179"/>
      <c r="K691" s="178"/>
      <c r="L691" s="178"/>
      <c r="M691" s="178"/>
      <c r="N691" s="178"/>
      <c r="O691" s="178"/>
    </row>
    <row r="692" spans="1:15" ht="15.75" customHeight="1" x14ac:dyDescent="0.2">
      <c r="A692" s="180"/>
      <c r="B692" s="178"/>
      <c r="C692" s="178"/>
      <c r="D692" s="178"/>
      <c r="E692" s="178"/>
      <c r="F692" s="178"/>
      <c r="G692" s="178"/>
      <c r="H692" s="178"/>
      <c r="I692" s="179"/>
      <c r="J692" s="179"/>
      <c r="K692" s="178"/>
      <c r="L692" s="178"/>
      <c r="M692" s="178"/>
      <c r="N692" s="178"/>
      <c r="O692" s="178"/>
    </row>
    <row r="693" spans="1:15" ht="15.75" customHeight="1" x14ac:dyDescent="0.2">
      <c r="A693" s="180"/>
      <c r="B693" s="178"/>
      <c r="C693" s="178"/>
      <c r="D693" s="178"/>
      <c r="E693" s="178"/>
      <c r="F693" s="178"/>
      <c r="G693" s="178"/>
      <c r="H693" s="178"/>
      <c r="I693" s="179"/>
      <c r="J693" s="179"/>
      <c r="K693" s="178"/>
      <c r="L693" s="178"/>
      <c r="M693" s="178"/>
      <c r="N693" s="178"/>
      <c r="O693" s="178"/>
    </row>
    <row r="694" spans="1:15" ht="15.75" customHeight="1" x14ac:dyDescent="0.2">
      <c r="A694" s="180"/>
      <c r="B694" s="178"/>
      <c r="C694" s="178"/>
      <c r="D694" s="178"/>
      <c r="E694" s="178"/>
      <c r="F694" s="178"/>
      <c r="G694" s="178"/>
      <c r="H694" s="178"/>
      <c r="I694" s="179"/>
      <c r="J694" s="179"/>
      <c r="K694" s="178"/>
      <c r="L694" s="178"/>
      <c r="M694" s="178"/>
      <c r="N694" s="178"/>
      <c r="O694" s="178"/>
    </row>
    <row r="695" spans="1:15" ht="15.75" customHeight="1" x14ac:dyDescent="0.2">
      <c r="A695" s="180"/>
      <c r="B695" s="178"/>
      <c r="C695" s="178"/>
      <c r="D695" s="178"/>
      <c r="E695" s="178"/>
      <c r="F695" s="178"/>
      <c r="G695" s="178"/>
      <c r="H695" s="178"/>
      <c r="I695" s="179"/>
      <c r="J695" s="179"/>
      <c r="K695" s="178"/>
      <c r="L695" s="178"/>
      <c r="M695" s="178"/>
      <c r="N695" s="178"/>
      <c r="O695" s="178"/>
    </row>
    <row r="696" spans="1:15" ht="15.75" customHeight="1" x14ac:dyDescent="0.2">
      <c r="A696" s="180"/>
      <c r="B696" s="178"/>
      <c r="C696" s="178"/>
      <c r="D696" s="178"/>
      <c r="E696" s="178"/>
      <c r="F696" s="178"/>
      <c r="G696" s="178"/>
      <c r="H696" s="178"/>
      <c r="I696" s="179"/>
      <c r="J696" s="179"/>
      <c r="K696" s="178"/>
      <c r="L696" s="178"/>
      <c r="M696" s="178"/>
      <c r="N696" s="178"/>
      <c r="O696" s="178"/>
    </row>
    <row r="697" spans="1:15" ht="15.75" customHeight="1" x14ac:dyDescent="0.2">
      <c r="A697" s="180"/>
      <c r="B697" s="178"/>
      <c r="C697" s="178"/>
      <c r="D697" s="178"/>
      <c r="E697" s="178"/>
      <c r="F697" s="178"/>
      <c r="G697" s="178"/>
      <c r="H697" s="178"/>
      <c r="I697" s="179"/>
      <c r="J697" s="179"/>
      <c r="K697" s="178"/>
      <c r="L697" s="178"/>
      <c r="M697" s="178"/>
      <c r="N697" s="178"/>
      <c r="O697" s="178"/>
    </row>
    <row r="698" spans="1:15" ht="15.75" customHeight="1" x14ac:dyDescent="0.2">
      <c r="A698" s="180"/>
      <c r="B698" s="178"/>
      <c r="C698" s="178"/>
      <c r="D698" s="178"/>
      <c r="E698" s="178"/>
      <c r="F698" s="178"/>
      <c r="G698" s="178"/>
      <c r="H698" s="178"/>
      <c r="I698" s="179"/>
      <c r="J698" s="179"/>
      <c r="K698" s="178"/>
      <c r="L698" s="178"/>
      <c r="M698" s="178"/>
      <c r="N698" s="178"/>
      <c r="O698" s="178"/>
    </row>
    <row r="699" spans="1:15" ht="15.75" customHeight="1" x14ac:dyDescent="0.2">
      <c r="A699" s="180"/>
      <c r="B699" s="178"/>
      <c r="C699" s="178"/>
      <c r="D699" s="178"/>
      <c r="E699" s="178"/>
      <c r="F699" s="178"/>
      <c r="G699" s="178"/>
      <c r="H699" s="178"/>
      <c r="I699" s="179"/>
      <c r="J699" s="179"/>
      <c r="K699" s="178"/>
      <c r="L699" s="178"/>
      <c r="M699" s="178"/>
      <c r="N699" s="178"/>
      <c r="O699" s="178"/>
    </row>
    <row r="700" spans="1:15" ht="15.75" customHeight="1" x14ac:dyDescent="0.2">
      <c r="A700" s="180"/>
      <c r="B700" s="178"/>
      <c r="C700" s="178"/>
      <c r="D700" s="178"/>
      <c r="E700" s="178"/>
      <c r="F700" s="178"/>
      <c r="G700" s="178"/>
      <c r="H700" s="178"/>
      <c r="I700" s="179"/>
      <c r="J700" s="179"/>
      <c r="K700" s="178"/>
      <c r="L700" s="178"/>
      <c r="M700" s="178"/>
      <c r="N700" s="178"/>
      <c r="O700" s="178"/>
    </row>
    <row r="701" spans="1:15" ht="15.75" customHeight="1" x14ac:dyDescent="0.2">
      <c r="A701" s="180"/>
      <c r="B701" s="178"/>
      <c r="C701" s="178"/>
      <c r="D701" s="178"/>
      <c r="E701" s="178"/>
      <c r="F701" s="178"/>
      <c r="G701" s="178"/>
      <c r="H701" s="178"/>
      <c r="I701" s="179"/>
      <c r="J701" s="179"/>
      <c r="K701" s="178"/>
      <c r="L701" s="178"/>
      <c r="M701" s="178"/>
      <c r="N701" s="178"/>
      <c r="O701" s="178"/>
    </row>
    <row r="702" spans="1:15" ht="15.75" customHeight="1" x14ac:dyDescent="0.2">
      <c r="A702" s="180"/>
      <c r="B702" s="178"/>
      <c r="C702" s="178"/>
      <c r="D702" s="178"/>
      <c r="E702" s="178"/>
      <c r="F702" s="178"/>
      <c r="G702" s="178"/>
      <c r="H702" s="178"/>
      <c r="I702" s="179"/>
      <c r="J702" s="179"/>
      <c r="K702" s="178"/>
      <c r="L702" s="178"/>
      <c r="M702" s="178"/>
      <c r="N702" s="178"/>
      <c r="O702" s="178"/>
    </row>
    <row r="703" spans="1:15" ht="15.75" customHeight="1" x14ac:dyDescent="0.2">
      <c r="A703" s="180"/>
      <c r="B703" s="178"/>
      <c r="C703" s="178"/>
      <c r="D703" s="178"/>
      <c r="E703" s="178"/>
      <c r="F703" s="178"/>
      <c r="G703" s="178"/>
      <c r="H703" s="178"/>
      <c r="I703" s="179"/>
      <c r="J703" s="179"/>
      <c r="K703" s="178"/>
      <c r="L703" s="178"/>
      <c r="M703" s="178"/>
      <c r="N703" s="178"/>
      <c r="O703" s="178"/>
    </row>
    <row r="704" spans="1:15" ht="15.75" customHeight="1" x14ac:dyDescent="0.2">
      <c r="A704" s="180"/>
      <c r="B704" s="178"/>
      <c r="C704" s="178"/>
      <c r="D704" s="178"/>
      <c r="E704" s="178"/>
      <c r="F704" s="178"/>
      <c r="G704" s="178"/>
      <c r="H704" s="178"/>
      <c r="I704" s="179"/>
      <c r="J704" s="179"/>
      <c r="K704" s="178"/>
      <c r="L704" s="178"/>
      <c r="M704" s="178"/>
      <c r="N704" s="178"/>
      <c r="O704" s="178"/>
    </row>
    <row r="705" spans="1:15" ht="15.75" customHeight="1" x14ac:dyDescent="0.2">
      <c r="A705" s="180"/>
      <c r="B705" s="178"/>
      <c r="C705" s="178"/>
      <c r="D705" s="178"/>
      <c r="E705" s="178"/>
      <c r="F705" s="178"/>
      <c r="G705" s="178"/>
      <c r="H705" s="178"/>
      <c r="I705" s="179"/>
      <c r="J705" s="179"/>
      <c r="K705" s="178"/>
      <c r="L705" s="178"/>
      <c r="M705" s="178"/>
      <c r="N705" s="178"/>
      <c r="O705" s="178"/>
    </row>
    <row r="706" spans="1:15" ht="15.75" customHeight="1" x14ac:dyDescent="0.2">
      <c r="A706" s="180"/>
      <c r="B706" s="178"/>
      <c r="C706" s="178"/>
      <c r="D706" s="178"/>
      <c r="E706" s="178"/>
      <c r="F706" s="178"/>
      <c r="G706" s="178"/>
      <c r="H706" s="178"/>
      <c r="I706" s="179"/>
      <c r="J706" s="179"/>
      <c r="K706" s="178"/>
      <c r="L706" s="178"/>
      <c r="M706" s="178"/>
      <c r="N706" s="178"/>
      <c r="O706" s="178"/>
    </row>
    <row r="707" spans="1:15" ht="15.75" customHeight="1" x14ac:dyDescent="0.2">
      <c r="A707" s="180"/>
      <c r="B707" s="178"/>
      <c r="C707" s="178"/>
      <c r="D707" s="178"/>
      <c r="E707" s="178"/>
      <c r="F707" s="178"/>
      <c r="G707" s="178"/>
      <c r="H707" s="178"/>
      <c r="I707" s="179"/>
      <c r="J707" s="179"/>
      <c r="K707" s="178"/>
      <c r="L707" s="178"/>
      <c r="M707" s="178"/>
      <c r="N707" s="178"/>
      <c r="O707" s="178"/>
    </row>
    <row r="708" spans="1:15" ht="15.75" customHeight="1" x14ac:dyDescent="0.2">
      <c r="A708" s="180"/>
      <c r="B708" s="178"/>
      <c r="C708" s="178"/>
      <c r="D708" s="178"/>
      <c r="E708" s="178"/>
      <c r="F708" s="178"/>
      <c r="G708" s="178"/>
      <c r="H708" s="178"/>
      <c r="I708" s="179"/>
      <c r="J708" s="179"/>
      <c r="K708" s="178"/>
      <c r="L708" s="178"/>
      <c r="M708" s="178"/>
      <c r="N708" s="178"/>
      <c r="O708" s="178"/>
    </row>
    <row r="709" spans="1:15" ht="15.75" customHeight="1" x14ac:dyDescent="0.2">
      <c r="A709" s="180"/>
      <c r="B709" s="178"/>
      <c r="C709" s="178"/>
      <c r="D709" s="178"/>
      <c r="E709" s="178"/>
      <c r="F709" s="178"/>
      <c r="G709" s="178"/>
      <c r="H709" s="178"/>
      <c r="I709" s="179"/>
      <c r="J709" s="179"/>
      <c r="K709" s="178"/>
      <c r="L709" s="178"/>
      <c r="M709" s="178"/>
      <c r="N709" s="178"/>
      <c r="O709" s="178"/>
    </row>
    <row r="710" spans="1:15" ht="15.75" customHeight="1" x14ac:dyDescent="0.2">
      <c r="A710" s="180"/>
      <c r="B710" s="178"/>
      <c r="C710" s="178"/>
      <c r="D710" s="178"/>
      <c r="E710" s="178"/>
      <c r="F710" s="178"/>
      <c r="G710" s="178"/>
      <c r="H710" s="178"/>
      <c r="I710" s="179"/>
      <c r="J710" s="179"/>
      <c r="K710" s="178"/>
      <c r="L710" s="178"/>
      <c r="M710" s="178"/>
      <c r="N710" s="178"/>
      <c r="O710" s="178"/>
    </row>
    <row r="711" spans="1:15" ht="15.75" customHeight="1" x14ac:dyDescent="0.2">
      <c r="A711" s="180"/>
      <c r="B711" s="178"/>
      <c r="C711" s="178"/>
      <c r="D711" s="178"/>
      <c r="E711" s="178"/>
      <c r="F711" s="178"/>
      <c r="G711" s="178"/>
      <c r="H711" s="178"/>
      <c r="I711" s="179"/>
      <c r="J711" s="179"/>
      <c r="K711" s="178"/>
      <c r="L711" s="178"/>
      <c r="M711" s="178"/>
      <c r="N711" s="178"/>
      <c r="O711" s="178"/>
    </row>
    <row r="712" spans="1:15" ht="15.75" customHeight="1" x14ac:dyDescent="0.2">
      <c r="A712" s="180"/>
      <c r="B712" s="178"/>
      <c r="C712" s="178"/>
      <c r="D712" s="178"/>
      <c r="E712" s="178"/>
      <c r="F712" s="178"/>
      <c r="G712" s="178"/>
      <c r="H712" s="178"/>
      <c r="I712" s="179"/>
      <c r="J712" s="179"/>
      <c r="K712" s="178"/>
      <c r="L712" s="178"/>
      <c r="M712" s="178"/>
      <c r="N712" s="178"/>
      <c r="O712" s="178"/>
    </row>
    <row r="713" spans="1:15" ht="15.75" customHeight="1" x14ac:dyDescent="0.2">
      <c r="A713" s="180"/>
      <c r="B713" s="178"/>
      <c r="C713" s="178"/>
      <c r="D713" s="178"/>
      <c r="E713" s="178"/>
      <c r="F713" s="178"/>
      <c r="G713" s="178"/>
      <c r="H713" s="178"/>
      <c r="I713" s="179"/>
      <c r="J713" s="179"/>
      <c r="K713" s="178"/>
      <c r="L713" s="178"/>
      <c r="M713" s="178"/>
      <c r="N713" s="178"/>
      <c r="O713" s="178"/>
    </row>
    <row r="714" spans="1:15" ht="15.75" customHeight="1" x14ac:dyDescent="0.2">
      <c r="A714" s="180"/>
      <c r="B714" s="178"/>
      <c r="C714" s="178"/>
      <c r="D714" s="178"/>
      <c r="E714" s="178"/>
      <c r="F714" s="178"/>
      <c r="G714" s="178"/>
      <c r="H714" s="178"/>
      <c r="I714" s="179"/>
      <c r="J714" s="179"/>
      <c r="K714" s="178"/>
      <c r="L714" s="178"/>
      <c r="M714" s="178"/>
      <c r="N714" s="178"/>
      <c r="O714" s="178"/>
    </row>
    <row r="715" spans="1:15" ht="15.75" customHeight="1" x14ac:dyDescent="0.2">
      <c r="A715" s="180"/>
      <c r="B715" s="178"/>
      <c r="C715" s="178"/>
      <c r="D715" s="178"/>
      <c r="E715" s="178"/>
      <c r="F715" s="178"/>
      <c r="G715" s="178"/>
      <c r="H715" s="178"/>
      <c r="I715" s="179"/>
      <c r="J715" s="179"/>
      <c r="K715" s="178"/>
      <c r="L715" s="178"/>
      <c r="M715" s="178"/>
      <c r="N715" s="178"/>
      <c r="O715" s="178"/>
    </row>
    <row r="716" spans="1:15" ht="15.75" customHeight="1" x14ac:dyDescent="0.2">
      <c r="A716" s="180"/>
      <c r="B716" s="178"/>
      <c r="C716" s="178"/>
      <c r="D716" s="178"/>
      <c r="E716" s="178"/>
      <c r="F716" s="178"/>
      <c r="G716" s="178"/>
      <c r="H716" s="178"/>
      <c r="I716" s="179"/>
      <c r="J716" s="179"/>
      <c r="K716" s="178"/>
      <c r="L716" s="178"/>
      <c r="M716" s="178"/>
      <c r="N716" s="178"/>
      <c r="O716" s="178"/>
    </row>
    <row r="717" spans="1:15" ht="15.75" customHeight="1" x14ac:dyDescent="0.2">
      <c r="A717" s="180"/>
      <c r="B717" s="178"/>
      <c r="C717" s="178"/>
      <c r="D717" s="178"/>
      <c r="E717" s="178"/>
      <c r="F717" s="178"/>
      <c r="G717" s="178"/>
      <c r="H717" s="178"/>
      <c r="I717" s="179"/>
      <c r="J717" s="179"/>
      <c r="K717" s="178"/>
      <c r="L717" s="178"/>
      <c r="M717" s="178"/>
      <c r="N717" s="178"/>
      <c r="O717" s="178"/>
    </row>
    <row r="718" spans="1:15" ht="15.75" customHeight="1" x14ac:dyDescent="0.2">
      <c r="A718" s="180"/>
      <c r="B718" s="178"/>
      <c r="C718" s="178"/>
      <c r="D718" s="178"/>
      <c r="E718" s="178"/>
      <c r="F718" s="178"/>
      <c r="G718" s="178"/>
      <c r="H718" s="178"/>
      <c r="I718" s="179"/>
      <c r="J718" s="179"/>
      <c r="K718" s="178"/>
      <c r="L718" s="178"/>
      <c r="M718" s="178"/>
      <c r="N718" s="178"/>
      <c r="O718" s="178"/>
    </row>
    <row r="719" spans="1:15" ht="15.75" customHeight="1" x14ac:dyDescent="0.2">
      <c r="A719" s="180"/>
      <c r="B719" s="178"/>
      <c r="C719" s="178"/>
      <c r="D719" s="178"/>
      <c r="E719" s="178"/>
      <c r="F719" s="178"/>
      <c r="G719" s="178"/>
      <c r="H719" s="178"/>
      <c r="I719" s="179"/>
      <c r="J719" s="179"/>
      <c r="K719" s="178"/>
      <c r="L719" s="178"/>
      <c r="M719" s="178"/>
      <c r="N719" s="178"/>
      <c r="O719" s="178"/>
    </row>
    <row r="720" spans="1:15" ht="15.75" customHeight="1" x14ac:dyDescent="0.2">
      <c r="A720" s="180"/>
      <c r="B720" s="178"/>
      <c r="C720" s="178"/>
      <c r="D720" s="178"/>
      <c r="E720" s="178"/>
      <c r="F720" s="178"/>
      <c r="G720" s="178"/>
      <c r="H720" s="178"/>
      <c r="I720" s="179"/>
      <c r="J720" s="179"/>
      <c r="K720" s="178"/>
      <c r="L720" s="178"/>
      <c r="M720" s="178"/>
      <c r="N720" s="178"/>
      <c r="O720" s="178"/>
    </row>
    <row r="721" spans="1:15" ht="15.75" customHeight="1" x14ac:dyDescent="0.2">
      <c r="A721" s="180"/>
      <c r="B721" s="178"/>
      <c r="C721" s="178"/>
      <c r="D721" s="178"/>
      <c r="E721" s="178"/>
      <c r="F721" s="178"/>
      <c r="G721" s="178"/>
      <c r="H721" s="178"/>
      <c r="I721" s="179"/>
      <c r="J721" s="179"/>
      <c r="K721" s="178"/>
      <c r="L721" s="178"/>
      <c r="M721" s="178"/>
      <c r="N721" s="178"/>
      <c r="O721" s="178"/>
    </row>
    <row r="722" spans="1:15" ht="15.75" customHeight="1" x14ac:dyDescent="0.2">
      <c r="A722" s="180"/>
      <c r="B722" s="178"/>
      <c r="C722" s="178"/>
      <c r="D722" s="178"/>
      <c r="E722" s="178"/>
      <c r="F722" s="178"/>
      <c r="G722" s="178"/>
      <c r="H722" s="178"/>
      <c r="I722" s="179"/>
      <c r="J722" s="179"/>
      <c r="K722" s="178"/>
      <c r="L722" s="178"/>
      <c r="M722" s="178"/>
      <c r="N722" s="178"/>
      <c r="O722" s="178"/>
    </row>
    <row r="723" spans="1:15" ht="15.75" customHeight="1" x14ac:dyDescent="0.2">
      <c r="A723" s="180"/>
      <c r="B723" s="178"/>
      <c r="C723" s="178"/>
      <c r="D723" s="178"/>
      <c r="E723" s="178"/>
      <c r="F723" s="178"/>
      <c r="G723" s="178"/>
      <c r="H723" s="178"/>
      <c r="I723" s="179"/>
      <c r="J723" s="179"/>
      <c r="K723" s="178"/>
      <c r="L723" s="178"/>
      <c r="M723" s="178"/>
      <c r="N723" s="178"/>
      <c r="O723" s="178"/>
    </row>
    <row r="724" spans="1:15" ht="15.75" customHeight="1" x14ac:dyDescent="0.2">
      <c r="A724" s="180"/>
      <c r="B724" s="178"/>
      <c r="C724" s="178"/>
      <c r="D724" s="178"/>
      <c r="E724" s="178"/>
      <c r="F724" s="178"/>
      <c r="G724" s="178"/>
      <c r="H724" s="178"/>
      <c r="I724" s="179"/>
      <c r="J724" s="179"/>
      <c r="K724" s="178"/>
      <c r="L724" s="178"/>
      <c r="M724" s="178"/>
      <c r="N724" s="178"/>
      <c r="O724" s="178"/>
    </row>
    <row r="725" spans="1:15" ht="15.75" customHeight="1" x14ac:dyDescent="0.2">
      <c r="A725" s="180"/>
      <c r="B725" s="178"/>
      <c r="C725" s="178"/>
      <c r="D725" s="178"/>
      <c r="E725" s="178"/>
      <c r="F725" s="178"/>
      <c r="G725" s="178"/>
      <c r="H725" s="178"/>
      <c r="I725" s="179"/>
      <c r="J725" s="179"/>
      <c r="K725" s="178"/>
      <c r="L725" s="178"/>
      <c r="M725" s="178"/>
      <c r="N725" s="178"/>
      <c r="O725" s="178"/>
    </row>
    <row r="726" spans="1:15" ht="15.75" customHeight="1" x14ac:dyDescent="0.2">
      <c r="A726" s="180"/>
      <c r="B726" s="178"/>
      <c r="C726" s="178"/>
      <c r="D726" s="178"/>
      <c r="E726" s="178"/>
      <c r="F726" s="178"/>
      <c r="G726" s="178"/>
      <c r="H726" s="178"/>
      <c r="I726" s="179"/>
      <c r="J726" s="179"/>
      <c r="K726" s="178"/>
      <c r="L726" s="178"/>
      <c r="M726" s="178"/>
      <c r="N726" s="178"/>
      <c r="O726" s="178"/>
    </row>
    <row r="727" spans="1:15" ht="15.75" customHeight="1" x14ac:dyDescent="0.2">
      <c r="A727" s="180"/>
      <c r="B727" s="178"/>
      <c r="C727" s="178"/>
      <c r="D727" s="178"/>
      <c r="E727" s="178"/>
      <c r="F727" s="178"/>
      <c r="G727" s="178"/>
      <c r="H727" s="178"/>
      <c r="I727" s="179"/>
      <c r="J727" s="179"/>
      <c r="K727" s="178"/>
      <c r="L727" s="178"/>
      <c r="M727" s="178"/>
      <c r="N727" s="178"/>
      <c r="O727" s="178"/>
    </row>
    <row r="728" spans="1:15" ht="15.75" customHeight="1" x14ac:dyDescent="0.2">
      <c r="A728" s="180"/>
      <c r="B728" s="178"/>
      <c r="C728" s="178"/>
      <c r="D728" s="178"/>
      <c r="E728" s="178"/>
      <c r="F728" s="178"/>
      <c r="G728" s="178"/>
      <c r="H728" s="178"/>
      <c r="I728" s="179"/>
      <c r="J728" s="179"/>
      <c r="K728" s="178"/>
      <c r="L728" s="178"/>
      <c r="M728" s="178"/>
      <c r="N728" s="178"/>
      <c r="O728" s="178"/>
    </row>
    <row r="729" spans="1:15" ht="15.75" customHeight="1" x14ac:dyDescent="0.2">
      <c r="A729" s="180"/>
      <c r="B729" s="178"/>
      <c r="C729" s="178"/>
      <c r="D729" s="178"/>
      <c r="E729" s="178"/>
      <c r="F729" s="178"/>
      <c r="G729" s="178"/>
      <c r="H729" s="178"/>
      <c r="I729" s="179"/>
      <c r="J729" s="179"/>
      <c r="K729" s="178"/>
      <c r="L729" s="178"/>
      <c r="M729" s="178"/>
      <c r="N729" s="178"/>
      <c r="O729" s="178"/>
    </row>
    <row r="730" spans="1:15" ht="15.75" customHeight="1" x14ac:dyDescent="0.2">
      <c r="A730" s="180"/>
      <c r="B730" s="178"/>
      <c r="C730" s="178"/>
      <c r="D730" s="178"/>
      <c r="E730" s="178"/>
      <c r="F730" s="178"/>
      <c r="G730" s="178"/>
      <c r="H730" s="178"/>
      <c r="I730" s="179"/>
      <c r="J730" s="179"/>
      <c r="K730" s="178"/>
      <c r="L730" s="178"/>
      <c r="M730" s="178"/>
      <c r="N730" s="178"/>
      <c r="O730" s="178"/>
    </row>
    <row r="731" spans="1:15" ht="15.75" customHeight="1" x14ac:dyDescent="0.2">
      <c r="A731" s="180"/>
      <c r="B731" s="178"/>
      <c r="C731" s="178"/>
      <c r="D731" s="178"/>
      <c r="E731" s="178"/>
      <c r="F731" s="178"/>
      <c r="G731" s="178"/>
      <c r="H731" s="178"/>
      <c r="I731" s="179"/>
      <c r="J731" s="179"/>
      <c r="K731" s="178"/>
      <c r="L731" s="178"/>
      <c r="M731" s="178"/>
      <c r="N731" s="178"/>
      <c r="O731" s="178"/>
    </row>
    <row r="732" spans="1:15" ht="15.75" customHeight="1" x14ac:dyDescent="0.2">
      <c r="A732" s="180"/>
      <c r="B732" s="178"/>
      <c r="C732" s="178"/>
      <c r="D732" s="178"/>
      <c r="E732" s="178"/>
      <c r="F732" s="178"/>
      <c r="G732" s="178"/>
      <c r="H732" s="178"/>
      <c r="I732" s="179"/>
      <c r="J732" s="179"/>
      <c r="K732" s="178"/>
      <c r="L732" s="178"/>
      <c r="M732" s="178"/>
      <c r="N732" s="178"/>
      <c r="O732" s="178"/>
    </row>
    <row r="733" spans="1:15" ht="15.75" customHeight="1" x14ac:dyDescent="0.2">
      <c r="A733" s="180"/>
      <c r="B733" s="178"/>
      <c r="C733" s="178"/>
      <c r="D733" s="178"/>
      <c r="E733" s="178"/>
      <c r="F733" s="178"/>
      <c r="G733" s="178"/>
      <c r="H733" s="178"/>
      <c r="I733" s="179"/>
      <c r="J733" s="179"/>
      <c r="K733" s="178"/>
      <c r="L733" s="178"/>
      <c r="M733" s="178"/>
      <c r="N733" s="178"/>
      <c r="O733" s="178"/>
    </row>
    <row r="734" spans="1:15" ht="15.75" customHeight="1" x14ac:dyDescent="0.2">
      <c r="A734" s="180"/>
      <c r="B734" s="178"/>
      <c r="C734" s="178"/>
      <c r="D734" s="178"/>
      <c r="E734" s="178"/>
      <c r="F734" s="178"/>
      <c r="G734" s="178"/>
      <c r="H734" s="178"/>
      <c r="I734" s="179"/>
      <c r="J734" s="179"/>
      <c r="K734" s="178"/>
      <c r="L734" s="178"/>
      <c r="M734" s="178"/>
      <c r="N734" s="178"/>
      <c r="O734" s="178"/>
    </row>
    <row r="735" spans="1:15" ht="15.75" customHeight="1" x14ac:dyDescent="0.2">
      <c r="A735" s="180"/>
      <c r="B735" s="178"/>
      <c r="C735" s="178"/>
      <c r="D735" s="178"/>
      <c r="E735" s="178"/>
      <c r="F735" s="178"/>
      <c r="G735" s="178"/>
      <c r="H735" s="178"/>
      <c r="I735" s="179"/>
      <c r="J735" s="179"/>
      <c r="K735" s="178"/>
      <c r="L735" s="178"/>
      <c r="M735" s="178"/>
      <c r="N735" s="178"/>
      <c r="O735" s="178"/>
    </row>
    <row r="736" spans="1:15" ht="15.75" customHeight="1" x14ac:dyDescent="0.2">
      <c r="A736" s="180"/>
      <c r="B736" s="178"/>
      <c r="C736" s="178"/>
      <c r="D736" s="178"/>
      <c r="E736" s="178"/>
      <c r="F736" s="178"/>
      <c r="G736" s="178"/>
      <c r="H736" s="178"/>
      <c r="I736" s="179"/>
      <c r="J736" s="179"/>
      <c r="K736" s="178"/>
      <c r="L736" s="178"/>
      <c r="M736" s="178"/>
      <c r="N736" s="178"/>
      <c r="O736" s="178"/>
    </row>
    <row r="737" spans="1:15" ht="15.75" customHeight="1" x14ac:dyDescent="0.2">
      <c r="A737" s="180"/>
      <c r="B737" s="178"/>
      <c r="C737" s="178"/>
      <c r="D737" s="178"/>
      <c r="E737" s="178"/>
      <c r="F737" s="178"/>
      <c r="G737" s="178"/>
      <c r="H737" s="178"/>
      <c r="I737" s="179"/>
      <c r="J737" s="179"/>
      <c r="K737" s="178"/>
      <c r="L737" s="178"/>
      <c r="M737" s="178"/>
      <c r="N737" s="178"/>
      <c r="O737" s="178"/>
    </row>
    <row r="738" spans="1:15" ht="15.75" customHeight="1" x14ac:dyDescent="0.2">
      <c r="A738" s="180"/>
      <c r="B738" s="178"/>
      <c r="C738" s="178"/>
      <c r="D738" s="178"/>
      <c r="E738" s="178"/>
      <c r="F738" s="178"/>
      <c r="G738" s="178"/>
      <c r="H738" s="178"/>
      <c r="I738" s="179"/>
      <c r="J738" s="179"/>
      <c r="K738" s="178"/>
      <c r="L738" s="178"/>
      <c r="M738" s="178"/>
      <c r="N738" s="178"/>
      <c r="O738" s="178"/>
    </row>
    <row r="739" spans="1:15" ht="15.75" customHeight="1" x14ac:dyDescent="0.2">
      <c r="A739" s="180"/>
      <c r="B739" s="178"/>
      <c r="C739" s="178"/>
      <c r="D739" s="178"/>
      <c r="E739" s="178"/>
      <c r="F739" s="178"/>
      <c r="G739" s="178"/>
      <c r="H739" s="178"/>
      <c r="I739" s="179"/>
      <c r="J739" s="179"/>
      <c r="K739" s="178"/>
      <c r="L739" s="178"/>
      <c r="M739" s="178"/>
      <c r="N739" s="178"/>
      <c r="O739" s="178"/>
    </row>
    <row r="740" spans="1:15" ht="15.75" customHeight="1" x14ac:dyDescent="0.2">
      <c r="A740" s="180"/>
      <c r="B740" s="178"/>
      <c r="C740" s="178"/>
      <c r="D740" s="178"/>
      <c r="E740" s="178"/>
      <c r="F740" s="178"/>
      <c r="G740" s="178"/>
      <c r="H740" s="178"/>
      <c r="I740" s="179"/>
      <c r="J740" s="179"/>
      <c r="K740" s="178"/>
      <c r="L740" s="178"/>
      <c r="M740" s="178"/>
      <c r="N740" s="178"/>
      <c r="O740" s="178"/>
    </row>
    <row r="741" spans="1:15" ht="15.75" customHeight="1" x14ac:dyDescent="0.2">
      <c r="A741" s="180"/>
      <c r="B741" s="178"/>
      <c r="C741" s="178"/>
      <c r="D741" s="178"/>
      <c r="E741" s="178"/>
      <c r="F741" s="178"/>
      <c r="G741" s="178"/>
      <c r="H741" s="178"/>
      <c r="I741" s="179"/>
      <c r="J741" s="179"/>
      <c r="K741" s="178"/>
      <c r="L741" s="178"/>
      <c r="M741" s="178"/>
      <c r="N741" s="178"/>
      <c r="O741" s="178"/>
    </row>
    <row r="742" spans="1:15" ht="15.75" customHeight="1" x14ac:dyDescent="0.2">
      <c r="A742" s="180"/>
      <c r="B742" s="178"/>
      <c r="C742" s="178"/>
      <c r="D742" s="178"/>
      <c r="E742" s="178"/>
      <c r="F742" s="178"/>
      <c r="G742" s="178"/>
      <c r="H742" s="178"/>
      <c r="I742" s="179"/>
      <c r="J742" s="179"/>
      <c r="K742" s="178"/>
      <c r="L742" s="178"/>
      <c r="M742" s="178"/>
      <c r="N742" s="178"/>
      <c r="O742" s="178"/>
    </row>
    <row r="743" spans="1:15" ht="15.75" customHeight="1" x14ac:dyDescent="0.2">
      <c r="A743" s="180"/>
      <c r="B743" s="178"/>
      <c r="C743" s="178"/>
      <c r="D743" s="178"/>
      <c r="E743" s="178"/>
      <c r="F743" s="178"/>
      <c r="G743" s="178"/>
      <c r="H743" s="178"/>
      <c r="I743" s="179"/>
      <c r="J743" s="179"/>
      <c r="K743" s="178"/>
      <c r="L743" s="178"/>
      <c r="M743" s="178"/>
      <c r="N743" s="178"/>
      <c r="O743" s="178"/>
    </row>
    <row r="744" spans="1:15" ht="15.75" customHeight="1" x14ac:dyDescent="0.2">
      <c r="A744" s="180"/>
      <c r="B744" s="178"/>
      <c r="C744" s="178"/>
      <c r="D744" s="178"/>
      <c r="E744" s="178"/>
      <c r="F744" s="178"/>
      <c r="G744" s="178"/>
      <c r="H744" s="178"/>
      <c r="I744" s="179"/>
      <c r="J744" s="179"/>
      <c r="K744" s="178"/>
      <c r="L744" s="178"/>
      <c r="M744" s="178"/>
      <c r="N744" s="178"/>
      <c r="O744" s="178"/>
    </row>
    <row r="745" spans="1:15" ht="15.75" customHeight="1" x14ac:dyDescent="0.2">
      <c r="A745" s="180"/>
      <c r="B745" s="178"/>
      <c r="C745" s="178"/>
      <c r="D745" s="178"/>
      <c r="E745" s="178"/>
      <c r="F745" s="178"/>
      <c r="G745" s="178"/>
      <c r="H745" s="178"/>
      <c r="I745" s="179"/>
      <c r="J745" s="179"/>
      <c r="K745" s="178"/>
      <c r="L745" s="178"/>
      <c r="M745" s="178"/>
      <c r="N745" s="178"/>
      <c r="O745" s="178"/>
    </row>
    <row r="746" spans="1:15" ht="15.75" customHeight="1" x14ac:dyDescent="0.2">
      <c r="A746" s="180"/>
      <c r="B746" s="178"/>
      <c r="C746" s="178"/>
      <c r="D746" s="178"/>
      <c r="E746" s="178"/>
      <c r="F746" s="178"/>
      <c r="G746" s="178"/>
      <c r="H746" s="178"/>
      <c r="I746" s="179"/>
      <c r="J746" s="179"/>
      <c r="K746" s="178"/>
      <c r="L746" s="178"/>
      <c r="M746" s="178"/>
      <c r="N746" s="178"/>
      <c r="O746" s="178"/>
    </row>
    <row r="747" spans="1:15" ht="15.75" customHeight="1" x14ac:dyDescent="0.2">
      <c r="A747" s="180"/>
      <c r="B747" s="178"/>
      <c r="C747" s="178"/>
      <c r="D747" s="178"/>
      <c r="E747" s="178"/>
      <c r="F747" s="178"/>
      <c r="G747" s="178"/>
      <c r="H747" s="178"/>
      <c r="I747" s="179"/>
      <c r="J747" s="179"/>
      <c r="K747" s="178"/>
      <c r="L747" s="178"/>
      <c r="M747" s="178"/>
      <c r="N747" s="178"/>
      <c r="O747" s="178"/>
    </row>
    <row r="748" spans="1:15" ht="15.75" customHeight="1" x14ac:dyDescent="0.2">
      <c r="A748" s="180"/>
      <c r="B748" s="178"/>
      <c r="C748" s="178"/>
      <c r="D748" s="178"/>
      <c r="E748" s="178"/>
      <c r="F748" s="178"/>
      <c r="G748" s="178"/>
      <c r="H748" s="178"/>
      <c r="I748" s="179"/>
      <c r="J748" s="179"/>
      <c r="K748" s="178"/>
      <c r="L748" s="178"/>
      <c r="M748" s="178"/>
      <c r="N748" s="178"/>
      <c r="O748" s="178"/>
    </row>
    <row r="749" spans="1:15" ht="15.75" customHeight="1" x14ac:dyDescent="0.2">
      <c r="A749" s="180"/>
      <c r="B749" s="178"/>
      <c r="C749" s="178"/>
      <c r="D749" s="178"/>
      <c r="E749" s="178"/>
      <c r="F749" s="178"/>
      <c r="G749" s="178"/>
      <c r="H749" s="178"/>
      <c r="I749" s="179"/>
      <c r="J749" s="179"/>
      <c r="K749" s="178"/>
      <c r="L749" s="178"/>
      <c r="M749" s="178"/>
      <c r="N749" s="178"/>
      <c r="O749" s="178"/>
    </row>
    <row r="750" spans="1:15" ht="15.75" customHeight="1" x14ac:dyDescent="0.2">
      <c r="A750" s="180"/>
      <c r="B750" s="178"/>
      <c r="C750" s="178"/>
      <c r="D750" s="178"/>
      <c r="E750" s="178"/>
      <c r="F750" s="178"/>
      <c r="G750" s="178"/>
      <c r="H750" s="178"/>
      <c r="I750" s="179"/>
      <c r="J750" s="179"/>
      <c r="K750" s="178"/>
      <c r="L750" s="178"/>
      <c r="M750" s="178"/>
      <c r="N750" s="178"/>
      <c r="O750" s="178"/>
    </row>
    <row r="751" spans="1:15" ht="15.75" customHeight="1" x14ac:dyDescent="0.2">
      <c r="A751" s="180"/>
      <c r="B751" s="178"/>
      <c r="C751" s="178"/>
      <c r="D751" s="178"/>
      <c r="E751" s="178"/>
      <c r="F751" s="178"/>
      <c r="G751" s="178"/>
      <c r="H751" s="178"/>
      <c r="I751" s="179"/>
      <c r="J751" s="179"/>
      <c r="K751" s="178"/>
      <c r="L751" s="178"/>
      <c r="M751" s="178"/>
      <c r="N751" s="178"/>
      <c r="O751" s="178"/>
    </row>
    <row r="752" spans="1:15" ht="15.75" customHeight="1" x14ac:dyDescent="0.2">
      <c r="A752" s="180"/>
      <c r="B752" s="178"/>
      <c r="C752" s="178"/>
      <c r="D752" s="178"/>
      <c r="E752" s="178"/>
      <c r="F752" s="178"/>
      <c r="G752" s="178"/>
      <c r="H752" s="178"/>
      <c r="I752" s="179"/>
      <c r="J752" s="179"/>
      <c r="K752" s="178"/>
      <c r="L752" s="178"/>
      <c r="M752" s="178"/>
      <c r="N752" s="178"/>
      <c r="O752" s="178"/>
    </row>
    <row r="753" spans="1:15" ht="15.75" customHeight="1" x14ac:dyDescent="0.2">
      <c r="A753" s="180"/>
      <c r="B753" s="178"/>
      <c r="C753" s="178"/>
      <c r="D753" s="178"/>
      <c r="E753" s="178"/>
      <c r="F753" s="178"/>
      <c r="G753" s="178"/>
      <c r="H753" s="178"/>
      <c r="I753" s="179"/>
      <c r="J753" s="179"/>
      <c r="K753" s="178"/>
      <c r="L753" s="178"/>
      <c r="M753" s="178"/>
      <c r="N753" s="178"/>
      <c r="O753" s="178"/>
    </row>
    <row r="754" spans="1:15" ht="15.75" customHeight="1" x14ac:dyDescent="0.2">
      <c r="A754" s="180"/>
      <c r="B754" s="178"/>
      <c r="C754" s="178"/>
      <c r="D754" s="178"/>
      <c r="E754" s="178"/>
      <c r="F754" s="178"/>
      <c r="G754" s="178"/>
      <c r="H754" s="178"/>
      <c r="I754" s="179"/>
      <c r="J754" s="179"/>
      <c r="K754" s="178"/>
      <c r="L754" s="178"/>
      <c r="M754" s="178"/>
      <c r="N754" s="178"/>
      <c r="O754" s="178"/>
    </row>
    <row r="755" spans="1:15" ht="15.75" customHeight="1" x14ac:dyDescent="0.2">
      <c r="A755" s="180"/>
      <c r="B755" s="178"/>
      <c r="C755" s="178"/>
      <c r="D755" s="178"/>
      <c r="E755" s="178"/>
      <c r="F755" s="178"/>
      <c r="G755" s="178"/>
      <c r="H755" s="178"/>
      <c r="I755" s="179"/>
      <c r="J755" s="179"/>
      <c r="K755" s="178"/>
      <c r="L755" s="178"/>
      <c r="M755" s="178"/>
      <c r="N755" s="178"/>
      <c r="O755" s="178"/>
    </row>
    <row r="756" spans="1:15" ht="15.75" customHeight="1" x14ac:dyDescent="0.2">
      <c r="A756" s="180"/>
      <c r="B756" s="178"/>
      <c r="C756" s="178"/>
      <c r="D756" s="178"/>
      <c r="E756" s="178"/>
      <c r="F756" s="178"/>
      <c r="G756" s="178"/>
      <c r="H756" s="178"/>
      <c r="I756" s="179"/>
      <c r="J756" s="179"/>
      <c r="K756" s="178"/>
      <c r="L756" s="178"/>
      <c r="M756" s="178"/>
      <c r="N756" s="178"/>
      <c r="O756" s="178"/>
    </row>
    <row r="757" spans="1:15" ht="15.75" customHeight="1" x14ac:dyDescent="0.2">
      <c r="A757" s="180"/>
      <c r="B757" s="178"/>
      <c r="C757" s="178"/>
      <c r="D757" s="178"/>
      <c r="E757" s="178"/>
      <c r="F757" s="178"/>
      <c r="G757" s="178"/>
      <c r="H757" s="178"/>
      <c r="I757" s="179"/>
      <c r="J757" s="179"/>
      <c r="K757" s="178"/>
      <c r="L757" s="178"/>
      <c r="M757" s="178"/>
      <c r="N757" s="178"/>
      <c r="O757" s="178"/>
    </row>
    <row r="758" spans="1:15" ht="15.75" customHeight="1" x14ac:dyDescent="0.2">
      <c r="A758" s="180"/>
      <c r="B758" s="178"/>
      <c r="C758" s="178"/>
      <c r="D758" s="178"/>
      <c r="E758" s="178"/>
      <c r="F758" s="178"/>
      <c r="G758" s="178"/>
      <c r="H758" s="178"/>
      <c r="I758" s="179"/>
      <c r="J758" s="179"/>
      <c r="K758" s="178"/>
      <c r="L758" s="178"/>
      <c r="M758" s="178"/>
      <c r="N758" s="178"/>
      <c r="O758" s="178"/>
    </row>
    <row r="759" spans="1:15" ht="15.75" customHeight="1" x14ac:dyDescent="0.2">
      <c r="A759" s="180"/>
      <c r="B759" s="178"/>
      <c r="C759" s="178"/>
      <c r="D759" s="178"/>
      <c r="E759" s="178"/>
      <c r="F759" s="178"/>
      <c r="G759" s="178"/>
      <c r="H759" s="178"/>
      <c r="I759" s="179"/>
      <c r="J759" s="179"/>
      <c r="K759" s="178"/>
      <c r="L759" s="178"/>
      <c r="M759" s="178"/>
      <c r="N759" s="178"/>
      <c r="O759" s="178"/>
    </row>
    <row r="760" spans="1:15" ht="15.75" customHeight="1" x14ac:dyDescent="0.2">
      <c r="A760" s="180"/>
      <c r="B760" s="178"/>
      <c r="C760" s="178"/>
      <c r="D760" s="178"/>
      <c r="E760" s="178"/>
      <c r="F760" s="178"/>
      <c r="G760" s="178"/>
      <c r="H760" s="178"/>
      <c r="I760" s="179"/>
      <c r="J760" s="179"/>
      <c r="K760" s="178"/>
      <c r="L760" s="178"/>
      <c r="M760" s="178"/>
      <c r="N760" s="178"/>
      <c r="O760" s="178"/>
    </row>
    <row r="761" spans="1:15" ht="15.75" customHeight="1" x14ac:dyDescent="0.2">
      <c r="A761" s="180"/>
      <c r="B761" s="178"/>
      <c r="C761" s="178"/>
      <c r="D761" s="178"/>
      <c r="E761" s="178"/>
      <c r="F761" s="178"/>
      <c r="G761" s="178"/>
      <c r="H761" s="178"/>
      <c r="I761" s="179"/>
      <c r="J761" s="179"/>
      <c r="K761" s="178"/>
      <c r="L761" s="178"/>
      <c r="M761" s="178"/>
      <c r="N761" s="178"/>
      <c r="O761" s="178"/>
    </row>
    <row r="762" spans="1:15" ht="15.75" customHeight="1" x14ac:dyDescent="0.2">
      <c r="A762" s="180"/>
      <c r="B762" s="178"/>
      <c r="C762" s="178"/>
      <c r="D762" s="178"/>
      <c r="E762" s="178"/>
      <c r="F762" s="178"/>
      <c r="G762" s="178"/>
      <c r="H762" s="178"/>
      <c r="I762" s="179"/>
      <c r="J762" s="179"/>
      <c r="K762" s="178"/>
      <c r="L762" s="178"/>
      <c r="M762" s="178"/>
      <c r="N762" s="178"/>
      <c r="O762" s="178"/>
    </row>
    <row r="763" spans="1:15" ht="15.75" customHeight="1" x14ac:dyDescent="0.2">
      <c r="A763" s="180"/>
      <c r="B763" s="178"/>
      <c r="C763" s="178"/>
      <c r="D763" s="178"/>
      <c r="E763" s="178"/>
      <c r="F763" s="178"/>
      <c r="G763" s="178"/>
      <c r="H763" s="178"/>
      <c r="I763" s="179"/>
      <c r="J763" s="179"/>
      <c r="K763" s="178"/>
      <c r="L763" s="178"/>
      <c r="M763" s="178"/>
      <c r="N763" s="178"/>
      <c r="O763" s="178"/>
    </row>
    <row r="764" spans="1:15" ht="15.75" customHeight="1" x14ac:dyDescent="0.2">
      <c r="A764" s="180"/>
      <c r="B764" s="178"/>
      <c r="C764" s="178"/>
      <c r="D764" s="178"/>
      <c r="E764" s="178"/>
      <c r="F764" s="178"/>
      <c r="G764" s="178"/>
      <c r="H764" s="178"/>
      <c r="I764" s="179"/>
      <c r="J764" s="179"/>
      <c r="K764" s="178"/>
      <c r="L764" s="178"/>
      <c r="M764" s="178"/>
      <c r="N764" s="178"/>
      <c r="O764" s="178"/>
    </row>
    <row r="765" spans="1:15" ht="15.75" customHeight="1" x14ac:dyDescent="0.2">
      <c r="A765" s="180"/>
      <c r="B765" s="178"/>
      <c r="C765" s="178"/>
      <c r="D765" s="178"/>
      <c r="E765" s="178"/>
      <c r="F765" s="178"/>
      <c r="G765" s="178"/>
      <c r="H765" s="178"/>
      <c r="I765" s="179"/>
      <c r="J765" s="179"/>
      <c r="K765" s="178"/>
      <c r="L765" s="178"/>
      <c r="M765" s="178"/>
      <c r="N765" s="178"/>
      <c r="O765" s="178"/>
    </row>
    <row r="766" spans="1:15" ht="15.75" customHeight="1" x14ac:dyDescent="0.2">
      <c r="A766" s="180"/>
      <c r="B766" s="178"/>
      <c r="C766" s="178"/>
      <c r="D766" s="178"/>
      <c r="E766" s="178"/>
      <c r="F766" s="178"/>
      <c r="G766" s="178"/>
      <c r="H766" s="178"/>
      <c r="I766" s="179"/>
      <c r="J766" s="179"/>
      <c r="K766" s="178"/>
      <c r="L766" s="178"/>
      <c r="M766" s="178"/>
      <c r="N766" s="178"/>
      <c r="O766" s="178"/>
    </row>
    <row r="767" spans="1:15" ht="15.75" customHeight="1" x14ac:dyDescent="0.2">
      <c r="A767" s="180"/>
      <c r="B767" s="178"/>
      <c r="C767" s="178"/>
      <c r="D767" s="178"/>
      <c r="E767" s="178"/>
      <c r="F767" s="178"/>
      <c r="G767" s="178"/>
      <c r="H767" s="178"/>
      <c r="I767" s="179"/>
      <c r="J767" s="179"/>
      <c r="K767" s="178"/>
      <c r="L767" s="178"/>
      <c r="M767" s="178"/>
      <c r="N767" s="178"/>
      <c r="O767" s="178"/>
    </row>
    <row r="768" spans="1:15" ht="15.75" customHeight="1" x14ac:dyDescent="0.2">
      <c r="A768" s="180"/>
      <c r="B768" s="178"/>
      <c r="C768" s="178"/>
      <c r="D768" s="178"/>
      <c r="E768" s="178"/>
      <c r="F768" s="178"/>
      <c r="G768" s="178"/>
      <c r="H768" s="178"/>
      <c r="I768" s="179"/>
      <c r="J768" s="179"/>
      <c r="K768" s="178"/>
      <c r="L768" s="178"/>
      <c r="M768" s="178"/>
      <c r="N768" s="178"/>
      <c r="O768" s="178"/>
    </row>
    <row r="769" spans="1:15" ht="15.75" customHeight="1" x14ac:dyDescent="0.2">
      <c r="A769" s="180"/>
      <c r="B769" s="178"/>
      <c r="C769" s="178"/>
      <c r="D769" s="178"/>
      <c r="E769" s="178"/>
      <c r="F769" s="178"/>
      <c r="G769" s="178"/>
      <c r="H769" s="178"/>
      <c r="I769" s="179"/>
      <c r="J769" s="179"/>
      <c r="K769" s="178"/>
      <c r="L769" s="178"/>
      <c r="M769" s="178"/>
      <c r="N769" s="178"/>
      <c r="O769" s="178"/>
    </row>
    <row r="770" spans="1:15" ht="15.75" customHeight="1" x14ac:dyDescent="0.2">
      <c r="A770" s="180"/>
      <c r="B770" s="178"/>
      <c r="C770" s="178"/>
      <c r="D770" s="178"/>
      <c r="E770" s="178"/>
      <c r="F770" s="178"/>
      <c r="G770" s="178"/>
      <c r="H770" s="178"/>
      <c r="I770" s="179"/>
      <c r="J770" s="179"/>
      <c r="K770" s="178"/>
      <c r="L770" s="178"/>
      <c r="M770" s="178"/>
      <c r="N770" s="178"/>
      <c r="O770" s="178"/>
    </row>
    <row r="771" spans="1:15" ht="15.75" customHeight="1" x14ac:dyDescent="0.2">
      <c r="A771" s="180"/>
      <c r="B771" s="178"/>
      <c r="C771" s="178"/>
      <c r="D771" s="178"/>
      <c r="E771" s="178"/>
      <c r="F771" s="178"/>
      <c r="G771" s="178"/>
      <c r="H771" s="178"/>
      <c r="I771" s="179"/>
      <c r="J771" s="179"/>
      <c r="K771" s="178"/>
      <c r="L771" s="178"/>
      <c r="M771" s="178"/>
      <c r="N771" s="178"/>
      <c r="O771" s="178"/>
    </row>
    <row r="772" spans="1:15" ht="15.75" customHeight="1" x14ac:dyDescent="0.2">
      <c r="A772" s="180"/>
      <c r="B772" s="178"/>
      <c r="C772" s="178"/>
      <c r="D772" s="178"/>
      <c r="E772" s="178"/>
      <c r="F772" s="178"/>
      <c r="G772" s="178"/>
      <c r="H772" s="178"/>
      <c r="I772" s="179"/>
      <c r="J772" s="179"/>
      <c r="K772" s="178"/>
      <c r="L772" s="178"/>
      <c r="M772" s="178"/>
      <c r="N772" s="178"/>
      <c r="O772" s="178"/>
    </row>
    <row r="773" spans="1:15" ht="15.75" customHeight="1" x14ac:dyDescent="0.2">
      <c r="A773" s="180"/>
      <c r="B773" s="178"/>
      <c r="C773" s="178"/>
      <c r="D773" s="178"/>
      <c r="E773" s="178"/>
      <c r="F773" s="178"/>
      <c r="G773" s="178"/>
      <c r="H773" s="178"/>
      <c r="I773" s="179"/>
      <c r="J773" s="179"/>
      <c r="K773" s="178"/>
      <c r="L773" s="178"/>
      <c r="M773" s="178"/>
      <c r="N773" s="178"/>
      <c r="O773" s="178"/>
    </row>
    <row r="774" spans="1:15" ht="15.75" customHeight="1" x14ac:dyDescent="0.2">
      <c r="A774" s="180"/>
      <c r="B774" s="178"/>
      <c r="C774" s="178"/>
      <c r="D774" s="178"/>
      <c r="E774" s="178"/>
      <c r="F774" s="178"/>
      <c r="G774" s="178"/>
      <c r="H774" s="178"/>
      <c r="I774" s="179"/>
      <c r="J774" s="179"/>
      <c r="K774" s="178"/>
      <c r="L774" s="178"/>
      <c r="M774" s="178"/>
      <c r="N774" s="178"/>
      <c r="O774" s="178"/>
    </row>
    <row r="775" spans="1:15" ht="15.75" customHeight="1" x14ac:dyDescent="0.2">
      <c r="A775" s="180"/>
      <c r="B775" s="178"/>
      <c r="C775" s="178"/>
      <c r="D775" s="178"/>
      <c r="E775" s="178"/>
      <c r="F775" s="178"/>
      <c r="G775" s="178"/>
      <c r="H775" s="178"/>
      <c r="I775" s="179"/>
      <c r="J775" s="179"/>
      <c r="K775" s="178"/>
      <c r="L775" s="178"/>
      <c r="M775" s="178"/>
      <c r="N775" s="178"/>
      <c r="O775" s="178"/>
    </row>
    <row r="776" spans="1:15" ht="15.75" customHeight="1" x14ac:dyDescent="0.2">
      <c r="A776" s="180"/>
      <c r="B776" s="178"/>
      <c r="C776" s="178"/>
      <c r="D776" s="178"/>
      <c r="E776" s="178"/>
      <c r="F776" s="178"/>
      <c r="G776" s="178"/>
      <c r="H776" s="178"/>
      <c r="I776" s="179"/>
      <c r="J776" s="179"/>
      <c r="K776" s="178"/>
      <c r="L776" s="178"/>
      <c r="M776" s="178"/>
      <c r="N776" s="178"/>
      <c r="O776" s="178"/>
    </row>
    <row r="777" spans="1:15" ht="15.75" customHeight="1" x14ac:dyDescent="0.2">
      <c r="A777" s="180"/>
      <c r="B777" s="178"/>
      <c r="C777" s="178"/>
      <c r="D777" s="178"/>
      <c r="E777" s="178"/>
      <c r="F777" s="178"/>
      <c r="G777" s="178"/>
      <c r="H777" s="178"/>
      <c r="I777" s="179"/>
      <c r="J777" s="179"/>
      <c r="K777" s="178"/>
      <c r="L777" s="178"/>
      <c r="M777" s="178"/>
      <c r="N777" s="178"/>
      <c r="O777" s="178"/>
    </row>
    <row r="778" spans="1:15" ht="15.75" customHeight="1" x14ac:dyDescent="0.2">
      <c r="A778" s="180"/>
      <c r="B778" s="178"/>
      <c r="C778" s="178"/>
      <c r="D778" s="178"/>
      <c r="E778" s="178"/>
      <c r="F778" s="178"/>
      <c r="G778" s="178"/>
      <c r="H778" s="178"/>
      <c r="I778" s="179"/>
      <c r="J778" s="179"/>
      <c r="K778" s="178"/>
      <c r="L778" s="178"/>
      <c r="M778" s="178"/>
      <c r="N778" s="178"/>
      <c r="O778" s="178"/>
    </row>
    <row r="779" spans="1:15" ht="15.75" customHeight="1" x14ac:dyDescent="0.2">
      <c r="A779" s="180"/>
      <c r="B779" s="178"/>
      <c r="C779" s="178"/>
      <c r="D779" s="178"/>
      <c r="E779" s="178"/>
      <c r="F779" s="178"/>
      <c r="G779" s="178"/>
      <c r="H779" s="178"/>
      <c r="I779" s="179"/>
      <c r="J779" s="179"/>
      <c r="K779" s="178"/>
      <c r="L779" s="178"/>
      <c r="M779" s="178"/>
      <c r="N779" s="178"/>
      <c r="O779" s="178"/>
    </row>
    <row r="780" spans="1:15" ht="15.75" customHeight="1" x14ac:dyDescent="0.2">
      <c r="A780" s="180"/>
      <c r="B780" s="178"/>
      <c r="C780" s="178"/>
      <c r="D780" s="178"/>
      <c r="E780" s="178"/>
      <c r="F780" s="178"/>
      <c r="G780" s="178"/>
      <c r="H780" s="178"/>
      <c r="I780" s="179"/>
      <c r="J780" s="179"/>
      <c r="K780" s="178"/>
      <c r="L780" s="178"/>
      <c r="M780" s="178"/>
      <c r="N780" s="178"/>
      <c r="O780" s="178"/>
    </row>
    <row r="781" spans="1:15" ht="15.75" customHeight="1" x14ac:dyDescent="0.2">
      <c r="A781" s="180"/>
      <c r="B781" s="178"/>
      <c r="C781" s="178"/>
      <c r="D781" s="178"/>
      <c r="E781" s="178"/>
      <c r="F781" s="178"/>
      <c r="G781" s="178"/>
      <c r="H781" s="178"/>
      <c r="I781" s="179"/>
      <c r="J781" s="179"/>
      <c r="K781" s="178"/>
      <c r="L781" s="178"/>
      <c r="M781" s="178"/>
      <c r="N781" s="178"/>
      <c r="O781" s="178"/>
    </row>
    <row r="782" spans="1:15" ht="15.75" customHeight="1" x14ac:dyDescent="0.2">
      <c r="A782" s="180"/>
      <c r="B782" s="178"/>
      <c r="C782" s="178"/>
      <c r="D782" s="178"/>
      <c r="E782" s="178"/>
      <c r="F782" s="178"/>
      <c r="G782" s="178"/>
      <c r="H782" s="178"/>
      <c r="I782" s="179"/>
      <c r="J782" s="179"/>
      <c r="K782" s="178"/>
      <c r="L782" s="178"/>
      <c r="M782" s="178"/>
      <c r="N782" s="178"/>
      <c r="O782" s="178"/>
    </row>
    <row r="783" spans="1:15" ht="15.75" customHeight="1" x14ac:dyDescent="0.2">
      <c r="A783" s="180"/>
      <c r="B783" s="178"/>
      <c r="C783" s="178"/>
      <c r="D783" s="178"/>
      <c r="E783" s="178"/>
      <c r="F783" s="178"/>
      <c r="G783" s="178"/>
      <c r="H783" s="178"/>
      <c r="I783" s="179"/>
      <c r="J783" s="179"/>
      <c r="K783" s="178"/>
      <c r="L783" s="178"/>
      <c r="M783" s="178"/>
      <c r="N783" s="178"/>
      <c r="O783" s="178"/>
    </row>
    <row r="784" spans="1:15" ht="15.75" customHeight="1" x14ac:dyDescent="0.2">
      <c r="A784" s="180"/>
      <c r="B784" s="178"/>
      <c r="C784" s="178"/>
      <c r="D784" s="178"/>
      <c r="E784" s="178"/>
      <c r="F784" s="178"/>
      <c r="G784" s="178"/>
      <c r="H784" s="178"/>
      <c r="I784" s="179"/>
      <c r="J784" s="179"/>
      <c r="K784" s="178"/>
      <c r="L784" s="178"/>
      <c r="M784" s="178"/>
      <c r="N784" s="178"/>
      <c r="O784" s="178"/>
    </row>
    <row r="785" spans="1:15" ht="15.75" customHeight="1" x14ac:dyDescent="0.2">
      <c r="A785" s="180"/>
      <c r="B785" s="178"/>
      <c r="C785" s="178"/>
      <c r="D785" s="178"/>
      <c r="E785" s="178"/>
      <c r="F785" s="178"/>
      <c r="G785" s="178"/>
      <c r="H785" s="178"/>
      <c r="I785" s="179"/>
      <c r="J785" s="179"/>
      <c r="K785" s="178"/>
      <c r="L785" s="178"/>
      <c r="M785" s="178"/>
      <c r="N785" s="178"/>
      <c r="O785" s="178"/>
    </row>
    <row r="786" spans="1:15" ht="15.75" customHeight="1" x14ac:dyDescent="0.2">
      <c r="A786" s="180"/>
      <c r="B786" s="178"/>
      <c r="C786" s="178"/>
      <c r="D786" s="178"/>
      <c r="E786" s="178"/>
      <c r="F786" s="178"/>
      <c r="G786" s="178"/>
      <c r="H786" s="178"/>
      <c r="I786" s="179"/>
      <c r="J786" s="179"/>
      <c r="K786" s="178"/>
      <c r="L786" s="178"/>
      <c r="M786" s="178"/>
      <c r="N786" s="178"/>
      <c r="O786" s="178"/>
    </row>
    <row r="787" spans="1:15" ht="15.75" customHeight="1" x14ac:dyDescent="0.2">
      <c r="A787" s="180"/>
      <c r="B787" s="178"/>
      <c r="C787" s="178"/>
      <c r="D787" s="178"/>
      <c r="E787" s="178"/>
      <c r="F787" s="178"/>
      <c r="G787" s="178"/>
      <c r="H787" s="178"/>
      <c r="I787" s="179"/>
      <c r="J787" s="179"/>
      <c r="K787" s="178"/>
      <c r="L787" s="178"/>
      <c r="M787" s="178"/>
      <c r="N787" s="178"/>
      <c r="O787" s="178"/>
    </row>
    <row r="788" spans="1:15" ht="15.75" customHeight="1" x14ac:dyDescent="0.2">
      <c r="A788" s="180"/>
      <c r="B788" s="178"/>
      <c r="C788" s="178"/>
      <c r="D788" s="178"/>
      <c r="E788" s="178"/>
      <c r="F788" s="178"/>
      <c r="G788" s="178"/>
      <c r="H788" s="178"/>
      <c r="I788" s="179"/>
      <c r="J788" s="179"/>
      <c r="K788" s="178"/>
      <c r="L788" s="178"/>
      <c r="M788" s="178"/>
      <c r="N788" s="178"/>
      <c r="O788" s="178"/>
    </row>
    <row r="789" spans="1:15" ht="15.75" customHeight="1" x14ac:dyDescent="0.2">
      <c r="A789" s="180"/>
      <c r="B789" s="178"/>
      <c r="C789" s="178"/>
      <c r="D789" s="178"/>
      <c r="E789" s="178"/>
      <c r="F789" s="178"/>
      <c r="G789" s="178"/>
      <c r="H789" s="178"/>
      <c r="I789" s="179"/>
      <c r="J789" s="179"/>
      <c r="K789" s="178"/>
      <c r="L789" s="178"/>
      <c r="M789" s="178"/>
      <c r="N789" s="178"/>
      <c r="O789" s="178"/>
    </row>
    <row r="790" spans="1:15" ht="15.75" customHeight="1" x14ac:dyDescent="0.2">
      <c r="A790" s="180"/>
      <c r="B790" s="178"/>
      <c r="C790" s="178"/>
      <c r="D790" s="178"/>
      <c r="E790" s="178"/>
      <c r="F790" s="178"/>
      <c r="G790" s="178"/>
      <c r="H790" s="178"/>
      <c r="I790" s="179"/>
      <c r="J790" s="179"/>
      <c r="K790" s="178"/>
      <c r="L790" s="178"/>
      <c r="M790" s="178"/>
      <c r="N790" s="178"/>
      <c r="O790" s="178"/>
    </row>
    <row r="791" spans="1:15" ht="15.75" customHeight="1" x14ac:dyDescent="0.2">
      <c r="A791" s="180"/>
      <c r="B791" s="178"/>
      <c r="C791" s="178"/>
      <c r="D791" s="178"/>
      <c r="E791" s="178"/>
      <c r="F791" s="178"/>
      <c r="G791" s="178"/>
      <c r="H791" s="178"/>
      <c r="I791" s="179"/>
      <c r="J791" s="179"/>
      <c r="K791" s="178"/>
      <c r="L791" s="178"/>
      <c r="M791" s="178"/>
      <c r="N791" s="178"/>
      <c r="O791" s="178"/>
    </row>
    <row r="792" spans="1:15" ht="15.75" customHeight="1" x14ac:dyDescent="0.2">
      <c r="A792" s="180"/>
      <c r="B792" s="178"/>
      <c r="C792" s="178"/>
      <c r="D792" s="178"/>
      <c r="E792" s="178"/>
      <c r="F792" s="178"/>
      <c r="G792" s="178"/>
      <c r="H792" s="178"/>
      <c r="I792" s="179"/>
      <c r="J792" s="179"/>
      <c r="K792" s="178"/>
      <c r="L792" s="178"/>
      <c r="M792" s="178"/>
      <c r="N792" s="178"/>
      <c r="O792" s="178"/>
    </row>
    <row r="793" spans="1:15" ht="15.75" customHeight="1" x14ac:dyDescent="0.2">
      <c r="A793" s="180"/>
      <c r="B793" s="178"/>
      <c r="C793" s="178"/>
      <c r="D793" s="178"/>
      <c r="E793" s="178"/>
      <c r="F793" s="178"/>
      <c r="G793" s="178"/>
      <c r="H793" s="178"/>
      <c r="I793" s="179"/>
      <c r="J793" s="179"/>
      <c r="K793" s="178"/>
      <c r="L793" s="178"/>
      <c r="M793" s="178"/>
      <c r="N793" s="178"/>
      <c r="O793" s="178"/>
    </row>
    <row r="794" spans="1:15" ht="15.75" customHeight="1" x14ac:dyDescent="0.2">
      <c r="A794" s="180"/>
      <c r="B794" s="178"/>
      <c r="C794" s="178"/>
      <c r="D794" s="178"/>
      <c r="E794" s="178"/>
      <c r="F794" s="178"/>
      <c r="G794" s="178"/>
      <c r="H794" s="178"/>
      <c r="I794" s="179"/>
      <c r="J794" s="179"/>
      <c r="K794" s="178"/>
      <c r="L794" s="178"/>
      <c r="M794" s="178"/>
      <c r="N794" s="178"/>
      <c r="O794" s="178"/>
    </row>
    <row r="795" spans="1:15" ht="15.75" customHeight="1" x14ac:dyDescent="0.2">
      <c r="A795" s="180"/>
      <c r="B795" s="178"/>
      <c r="C795" s="178"/>
      <c r="D795" s="178"/>
      <c r="E795" s="178"/>
      <c r="F795" s="178"/>
      <c r="G795" s="178"/>
      <c r="H795" s="178"/>
      <c r="I795" s="179"/>
      <c r="J795" s="179"/>
      <c r="K795" s="178"/>
      <c r="L795" s="178"/>
      <c r="M795" s="178"/>
      <c r="N795" s="178"/>
      <c r="O795" s="178"/>
    </row>
    <row r="796" spans="1:15" ht="15.75" customHeight="1" x14ac:dyDescent="0.2">
      <c r="A796" s="180"/>
      <c r="B796" s="178"/>
      <c r="C796" s="178"/>
      <c r="D796" s="178"/>
      <c r="E796" s="178"/>
      <c r="F796" s="178"/>
      <c r="G796" s="178"/>
      <c r="H796" s="178"/>
      <c r="I796" s="179"/>
      <c r="J796" s="179"/>
      <c r="K796" s="178"/>
      <c r="L796" s="178"/>
      <c r="M796" s="178"/>
      <c r="N796" s="178"/>
      <c r="O796" s="178"/>
    </row>
    <row r="797" spans="1:15" ht="15.75" customHeight="1" x14ac:dyDescent="0.2">
      <c r="A797" s="180"/>
      <c r="B797" s="178"/>
      <c r="C797" s="178"/>
      <c r="D797" s="178"/>
      <c r="E797" s="178"/>
      <c r="F797" s="178"/>
      <c r="G797" s="178"/>
      <c r="H797" s="178"/>
      <c r="I797" s="179"/>
      <c r="J797" s="179"/>
      <c r="K797" s="178"/>
      <c r="L797" s="178"/>
      <c r="M797" s="178"/>
      <c r="N797" s="178"/>
      <c r="O797" s="178"/>
    </row>
    <row r="798" spans="1:15" ht="15.75" customHeight="1" x14ac:dyDescent="0.2">
      <c r="A798" s="180"/>
      <c r="B798" s="178"/>
      <c r="C798" s="178"/>
      <c r="D798" s="178"/>
      <c r="E798" s="178"/>
      <c r="F798" s="178"/>
      <c r="G798" s="178"/>
      <c r="H798" s="178"/>
      <c r="I798" s="179"/>
      <c r="J798" s="179"/>
      <c r="K798" s="178"/>
      <c r="L798" s="178"/>
      <c r="M798" s="178"/>
      <c r="N798" s="178"/>
      <c r="O798" s="178"/>
    </row>
    <row r="799" spans="1:15" ht="15.75" customHeight="1" x14ac:dyDescent="0.2">
      <c r="A799" s="180"/>
      <c r="B799" s="178"/>
      <c r="C799" s="178"/>
      <c r="D799" s="178"/>
      <c r="E799" s="178"/>
      <c r="F799" s="178"/>
      <c r="G799" s="178"/>
      <c r="H799" s="178"/>
      <c r="I799" s="179"/>
      <c r="J799" s="179"/>
      <c r="K799" s="178"/>
      <c r="L799" s="178"/>
      <c r="M799" s="178"/>
      <c r="N799" s="178"/>
      <c r="O799" s="178"/>
    </row>
    <row r="800" spans="1:15" ht="15.75" customHeight="1" x14ac:dyDescent="0.2">
      <c r="A800" s="180"/>
      <c r="B800" s="178"/>
      <c r="C800" s="178"/>
      <c r="D800" s="178"/>
      <c r="E800" s="178"/>
      <c r="F800" s="178"/>
      <c r="G800" s="178"/>
      <c r="H800" s="178"/>
      <c r="I800" s="179"/>
      <c r="J800" s="179"/>
      <c r="K800" s="178"/>
      <c r="L800" s="178"/>
      <c r="M800" s="178"/>
      <c r="N800" s="178"/>
      <c r="O800" s="178"/>
    </row>
    <row r="801" spans="1:15" ht="15.75" customHeight="1" x14ac:dyDescent="0.2">
      <c r="A801" s="180"/>
      <c r="B801" s="178"/>
      <c r="C801" s="178"/>
      <c r="D801" s="178"/>
      <c r="E801" s="178"/>
      <c r="F801" s="178"/>
      <c r="G801" s="178"/>
      <c r="H801" s="178"/>
      <c r="I801" s="179"/>
      <c r="J801" s="179"/>
      <c r="K801" s="178"/>
      <c r="L801" s="178"/>
      <c r="M801" s="178"/>
      <c r="N801" s="178"/>
      <c r="O801" s="178"/>
    </row>
    <row r="802" spans="1:15" ht="15.75" customHeight="1" x14ac:dyDescent="0.2">
      <c r="A802" s="180"/>
      <c r="B802" s="178"/>
      <c r="C802" s="178"/>
      <c r="D802" s="178"/>
      <c r="E802" s="178"/>
      <c r="F802" s="178"/>
      <c r="G802" s="178"/>
      <c r="H802" s="178"/>
      <c r="I802" s="179"/>
      <c r="J802" s="179"/>
      <c r="K802" s="178"/>
      <c r="L802" s="178"/>
      <c r="M802" s="178"/>
      <c r="N802" s="178"/>
      <c r="O802" s="178"/>
    </row>
    <row r="803" spans="1:15" ht="15.75" customHeight="1" x14ac:dyDescent="0.2">
      <c r="A803" s="180"/>
      <c r="B803" s="178"/>
      <c r="C803" s="178"/>
      <c r="D803" s="178"/>
      <c r="E803" s="178"/>
      <c r="F803" s="178"/>
      <c r="G803" s="178"/>
      <c r="H803" s="178"/>
      <c r="I803" s="179"/>
      <c r="J803" s="179"/>
      <c r="K803" s="178"/>
      <c r="L803" s="178"/>
      <c r="M803" s="178"/>
      <c r="N803" s="178"/>
      <c r="O803" s="178"/>
    </row>
    <row r="804" spans="1:15" ht="15.75" customHeight="1" x14ac:dyDescent="0.2">
      <c r="A804" s="180"/>
      <c r="B804" s="178"/>
      <c r="C804" s="178"/>
      <c r="D804" s="178"/>
      <c r="E804" s="178"/>
      <c r="F804" s="178"/>
      <c r="G804" s="178"/>
      <c r="H804" s="178"/>
      <c r="I804" s="179"/>
      <c r="J804" s="179"/>
      <c r="K804" s="178"/>
      <c r="L804" s="178"/>
      <c r="M804" s="178"/>
      <c r="N804" s="178"/>
      <c r="O804" s="178"/>
    </row>
    <row r="805" spans="1:15" ht="15.75" customHeight="1" x14ac:dyDescent="0.2">
      <c r="A805" s="180"/>
      <c r="B805" s="178"/>
      <c r="C805" s="178"/>
      <c r="D805" s="178"/>
      <c r="E805" s="178"/>
      <c r="F805" s="178"/>
      <c r="G805" s="178"/>
      <c r="H805" s="178"/>
      <c r="I805" s="179"/>
      <c r="J805" s="179"/>
      <c r="K805" s="178"/>
      <c r="L805" s="178"/>
      <c r="M805" s="178"/>
      <c r="N805" s="178"/>
      <c r="O805" s="178"/>
    </row>
    <row r="806" spans="1:15" ht="15.75" customHeight="1" x14ac:dyDescent="0.2">
      <c r="A806" s="180"/>
      <c r="B806" s="178"/>
      <c r="C806" s="178"/>
      <c r="D806" s="178"/>
      <c r="E806" s="178"/>
      <c r="F806" s="178"/>
      <c r="G806" s="178"/>
      <c r="H806" s="178"/>
      <c r="I806" s="179"/>
      <c r="J806" s="179"/>
      <c r="K806" s="178"/>
      <c r="L806" s="178"/>
      <c r="M806" s="178"/>
      <c r="N806" s="178"/>
      <c r="O806" s="178"/>
    </row>
    <row r="807" spans="1:15" ht="15.75" customHeight="1" x14ac:dyDescent="0.2">
      <c r="A807" s="180"/>
      <c r="B807" s="178"/>
      <c r="C807" s="178"/>
      <c r="D807" s="178"/>
      <c r="E807" s="178"/>
      <c r="F807" s="178"/>
      <c r="G807" s="178"/>
      <c r="H807" s="178"/>
      <c r="I807" s="179"/>
      <c r="J807" s="179"/>
      <c r="K807" s="178"/>
      <c r="L807" s="178"/>
      <c r="M807" s="178"/>
      <c r="N807" s="178"/>
      <c r="O807" s="178"/>
    </row>
    <row r="808" spans="1:15" ht="15.75" customHeight="1" x14ac:dyDescent="0.2">
      <c r="A808" s="180"/>
      <c r="B808" s="178"/>
      <c r="C808" s="178"/>
      <c r="D808" s="178"/>
      <c r="E808" s="178"/>
      <c r="F808" s="178"/>
      <c r="G808" s="178"/>
      <c r="H808" s="178"/>
      <c r="I808" s="179"/>
      <c r="J808" s="179"/>
      <c r="K808" s="178"/>
      <c r="L808" s="178"/>
      <c r="M808" s="178"/>
      <c r="N808" s="178"/>
      <c r="O808" s="178"/>
    </row>
    <row r="809" spans="1:15" ht="15.75" customHeight="1" x14ac:dyDescent="0.2">
      <c r="A809" s="180"/>
      <c r="B809" s="178"/>
      <c r="C809" s="178"/>
      <c r="D809" s="178"/>
      <c r="E809" s="178"/>
      <c r="F809" s="178"/>
      <c r="G809" s="178"/>
      <c r="H809" s="178"/>
      <c r="I809" s="179"/>
      <c r="J809" s="179"/>
      <c r="K809" s="178"/>
      <c r="L809" s="178"/>
      <c r="M809" s="178"/>
      <c r="N809" s="178"/>
      <c r="O809" s="178"/>
    </row>
    <row r="810" spans="1:15" ht="15.75" customHeight="1" x14ac:dyDescent="0.2">
      <c r="A810" s="180"/>
      <c r="B810" s="178"/>
      <c r="C810" s="178"/>
      <c r="D810" s="178"/>
      <c r="E810" s="178"/>
      <c r="F810" s="178"/>
      <c r="G810" s="178"/>
      <c r="H810" s="178"/>
      <c r="I810" s="179"/>
      <c r="J810" s="179"/>
      <c r="K810" s="178"/>
      <c r="L810" s="178"/>
      <c r="M810" s="178"/>
      <c r="N810" s="178"/>
      <c r="O810" s="178"/>
    </row>
    <row r="811" spans="1:15" ht="15.75" customHeight="1" x14ac:dyDescent="0.2">
      <c r="A811" s="180"/>
      <c r="B811" s="178"/>
      <c r="C811" s="178"/>
      <c r="D811" s="178"/>
      <c r="E811" s="178"/>
      <c r="F811" s="178"/>
      <c r="G811" s="178"/>
      <c r="H811" s="178"/>
      <c r="I811" s="179"/>
      <c r="J811" s="179"/>
      <c r="K811" s="178"/>
      <c r="L811" s="178"/>
      <c r="M811" s="178"/>
      <c r="N811" s="178"/>
      <c r="O811" s="178"/>
    </row>
    <row r="812" spans="1:15" ht="15.75" customHeight="1" x14ac:dyDescent="0.2">
      <c r="A812" s="180"/>
      <c r="B812" s="178"/>
      <c r="C812" s="178"/>
      <c r="D812" s="178"/>
      <c r="E812" s="178"/>
      <c r="F812" s="178"/>
      <c r="G812" s="178"/>
      <c r="H812" s="178"/>
      <c r="I812" s="179"/>
      <c r="J812" s="179"/>
      <c r="K812" s="178"/>
      <c r="L812" s="178"/>
      <c r="M812" s="178"/>
      <c r="N812" s="178"/>
      <c r="O812" s="178"/>
    </row>
    <row r="813" spans="1:15" ht="15.75" customHeight="1" x14ac:dyDescent="0.2">
      <c r="A813" s="180"/>
      <c r="B813" s="178"/>
      <c r="C813" s="178"/>
      <c r="D813" s="178"/>
      <c r="E813" s="178"/>
      <c r="F813" s="178"/>
      <c r="G813" s="178"/>
      <c r="H813" s="178"/>
      <c r="I813" s="179"/>
      <c r="J813" s="179"/>
      <c r="K813" s="178"/>
      <c r="L813" s="178"/>
      <c r="M813" s="178"/>
      <c r="N813" s="178"/>
      <c r="O813" s="178"/>
    </row>
    <row r="814" spans="1:15" ht="15.75" customHeight="1" x14ac:dyDescent="0.2">
      <c r="A814" s="180"/>
      <c r="B814" s="178"/>
      <c r="C814" s="178"/>
      <c r="D814" s="178"/>
      <c r="E814" s="178"/>
      <c r="F814" s="178"/>
      <c r="G814" s="178"/>
      <c r="H814" s="178"/>
      <c r="I814" s="179"/>
      <c r="J814" s="179"/>
      <c r="K814" s="178"/>
      <c r="L814" s="178"/>
      <c r="M814" s="178"/>
      <c r="N814" s="178"/>
      <c r="O814" s="178"/>
    </row>
    <row r="815" spans="1:15" ht="15.75" customHeight="1" x14ac:dyDescent="0.2">
      <c r="A815" s="180"/>
      <c r="B815" s="178"/>
      <c r="C815" s="178"/>
      <c r="D815" s="178"/>
      <c r="E815" s="178"/>
      <c r="F815" s="178"/>
      <c r="G815" s="178"/>
      <c r="H815" s="178"/>
      <c r="I815" s="179"/>
      <c r="J815" s="179"/>
      <c r="K815" s="178"/>
      <c r="L815" s="178"/>
      <c r="M815" s="178"/>
      <c r="N815" s="178"/>
      <c r="O815" s="178"/>
    </row>
    <row r="816" spans="1:15" ht="15.75" customHeight="1" x14ac:dyDescent="0.2">
      <c r="A816" s="180"/>
      <c r="B816" s="178"/>
      <c r="C816" s="178"/>
      <c r="D816" s="178"/>
      <c r="E816" s="178"/>
      <c r="F816" s="178"/>
      <c r="G816" s="178"/>
      <c r="H816" s="178"/>
      <c r="I816" s="179"/>
      <c r="J816" s="179"/>
      <c r="K816" s="178"/>
      <c r="L816" s="178"/>
      <c r="M816" s="178"/>
      <c r="N816" s="178"/>
      <c r="O816" s="178"/>
    </row>
    <row r="817" spans="1:15" ht="15.75" customHeight="1" x14ac:dyDescent="0.2">
      <c r="A817" s="180"/>
      <c r="B817" s="178"/>
      <c r="C817" s="178"/>
      <c r="D817" s="178"/>
      <c r="E817" s="178"/>
      <c r="F817" s="178"/>
      <c r="G817" s="178"/>
      <c r="H817" s="178"/>
      <c r="I817" s="179"/>
      <c r="J817" s="179"/>
      <c r="K817" s="178"/>
      <c r="L817" s="178"/>
      <c r="M817" s="178"/>
      <c r="N817" s="178"/>
      <c r="O817" s="178"/>
    </row>
    <row r="818" spans="1:15" ht="15.75" customHeight="1" x14ac:dyDescent="0.2">
      <c r="A818" s="180"/>
      <c r="B818" s="178"/>
      <c r="C818" s="178"/>
      <c r="D818" s="178"/>
      <c r="E818" s="178"/>
      <c r="F818" s="178"/>
      <c r="G818" s="178"/>
      <c r="H818" s="178"/>
      <c r="I818" s="179"/>
      <c r="J818" s="179"/>
      <c r="K818" s="178"/>
      <c r="L818" s="178"/>
      <c r="M818" s="178"/>
      <c r="N818" s="178"/>
      <c r="O818" s="178"/>
    </row>
    <row r="819" spans="1:15" ht="15.75" customHeight="1" x14ac:dyDescent="0.2">
      <c r="A819" s="180"/>
      <c r="B819" s="178"/>
      <c r="C819" s="178"/>
      <c r="D819" s="178"/>
      <c r="E819" s="178"/>
      <c r="F819" s="178"/>
      <c r="G819" s="178"/>
      <c r="H819" s="178"/>
      <c r="I819" s="179"/>
      <c r="J819" s="179"/>
      <c r="K819" s="178"/>
      <c r="L819" s="178"/>
      <c r="M819" s="178"/>
      <c r="N819" s="178"/>
      <c r="O819" s="178"/>
    </row>
    <row r="820" spans="1:15" ht="15.75" customHeight="1" x14ac:dyDescent="0.2">
      <c r="A820" s="180"/>
      <c r="B820" s="178"/>
      <c r="C820" s="178"/>
      <c r="D820" s="178"/>
      <c r="E820" s="178"/>
      <c r="F820" s="178"/>
      <c r="G820" s="178"/>
      <c r="H820" s="178"/>
      <c r="I820" s="179"/>
      <c r="J820" s="179"/>
      <c r="K820" s="178"/>
      <c r="L820" s="178"/>
      <c r="M820" s="178"/>
      <c r="N820" s="178"/>
      <c r="O820" s="178"/>
    </row>
    <row r="821" spans="1:15" ht="15.75" customHeight="1" x14ac:dyDescent="0.2">
      <c r="A821" s="180"/>
      <c r="B821" s="178"/>
      <c r="C821" s="178"/>
      <c r="D821" s="178"/>
      <c r="E821" s="178"/>
      <c r="F821" s="178"/>
      <c r="G821" s="178"/>
      <c r="H821" s="178"/>
      <c r="I821" s="179"/>
      <c r="J821" s="179"/>
      <c r="K821" s="178"/>
      <c r="L821" s="178"/>
      <c r="M821" s="178"/>
      <c r="N821" s="178"/>
      <c r="O821" s="178"/>
    </row>
    <row r="822" spans="1:15" ht="15.75" customHeight="1" x14ac:dyDescent="0.2">
      <c r="A822" s="180"/>
      <c r="B822" s="178"/>
      <c r="C822" s="178"/>
      <c r="D822" s="178"/>
      <c r="E822" s="178"/>
      <c r="F822" s="178"/>
      <c r="G822" s="178"/>
      <c r="H822" s="178"/>
      <c r="I822" s="179"/>
      <c r="J822" s="179"/>
      <c r="K822" s="178"/>
      <c r="L822" s="178"/>
      <c r="M822" s="178"/>
      <c r="N822" s="178"/>
      <c r="O822" s="178"/>
    </row>
    <row r="823" spans="1:15" ht="15.75" customHeight="1" x14ac:dyDescent="0.2">
      <c r="A823" s="180"/>
      <c r="B823" s="178"/>
      <c r="C823" s="178"/>
      <c r="D823" s="178"/>
      <c r="E823" s="178"/>
      <c r="F823" s="178"/>
      <c r="G823" s="178"/>
      <c r="H823" s="178"/>
      <c r="I823" s="179"/>
      <c r="J823" s="179"/>
      <c r="K823" s="178"/>
      <c r="L823" s="178"/>
      <c r="M823" s="178"/>
      <c r="N823" s="178"/>
      <c r="O823" s="178"/>
    </row>
    <row r="824" spans="1:15" ht="15.75" customHeight="1" x14ac:dyDescent="0.2">
      <c r="A824" s="180"/>
      <c r="B824" s="178"/>
      <c r="C824" s="178"/>
      <c r="D824" s="178"/>
      <c r="E824" s="178"/>
      <c r="F824" s="178"/>
      <c r="G824" s="178"/>
      <c r="H824" s="178"/>
      <c r="I824" s="179"/>
      <c r="J824" s="179"/>
      <c r="K824" s="178"/>
      <c r="L824" s="178"/>
      <c r="M824" s="178"/>
      <c r="N824" s="178"/>
      <c r="O824" s="178"/>
    </row>
    <row r="825" spans="1:15" ht="15.75" customHeight="1" x14ac:dyDescent="0.2">
      <c r="A825" s="180"/>
      <c r="B825" s="178"/>
      <c r="C825" s="178"/>
      <c r="D825" s="178"/>
      <c r="E825" s="178"/>
      <c r="F825" s="178"/>
      <c r="G825" s="178"/>
      <c r="H825" s="178"/>
      <c r="I825" s="179"/>
      <c r="J825" s="179"/>
      <c r="K825" s="178"/>
      <c r="L825" s="178"/>
      <c r="M825" s="178"/>
      <c r="N825" s="178"/>
      <c r="O825" s="178"/>
    </row>
    <row r="826" spans="1:15" ht="15.75" customHeight="1" x14ac:dyDescent="0.2">
      <c r="A826" s="180"/>
      <c r="B826" s="178"/>
      <c r="C826" s="178"/>
      <c r="D826" s="178"/>
      <c r="E826" s="178"/>
      <c r="F826" s="178"/>
      <c r="G826" s="178"/>
      <c r="H826" s="178"/>
      <c r="I826" s="179"/>
      <c r="J826" s="179"/>
      <c r="K826" s="178"/>
      <c r="L826" s="178"/>
      <c r="M826" s="178"/>
      <c r="N826" s="178"/>
      <c r="O826" s="178"/>
    </row>
    <row r="827" spans="1:15" ht="15.75" customHeight="1" x14ac:dyDescent="0.2">
      <c r="A827" s="180"/>
      <c r="B827" s="178"/>
      <c r="C827" s="178"/>
      <c r="D827" s="178"/>
      <c r="E827" s="178"/>
      <c r="F827" s="178"/>
      <c r="G827" s="178"/>
      <c r="H827" s="178"/>
      <c r="I827" s="179"/>
      <c r="J827" s="179"/>
      <c r="K827" s="178"/>
      <c r="L827" s="178"/>
      <c r="M827" s="178"/>
      <c r="N827" s="178"/>
      <c r="O827" s="178"/>
    </row>
    <row r="828" spans="1:15" ht="15.75" customHeight="1" x14ac:dyDescent="0.2">
      <c r="A828" s="180"/>
      <c r="B828" s="178"/>
      <c r="C828" s="178"/>
      <c r="D828" s="178"/>
      <c r="E828" s="178"/>
      <c r="F828" s="178"/>
      <c r="G828" s="178"/>
      <c r="H828" s="178"/>
      <c r="I828" s="179"/>
      <c r="J828" s="179"/>
      <c r="K828" s="178"/>
      <c r="L828" s="178"/>
      <c r="M828" s="178"/>
      <c r="N828" s="178"/>
      <c r="O828" s="178"/>
    </row>
    <row r="829" spans="1:15" ht="15.75" customHeight="1" x14ac:dyDescent="0.2">
      <c r="A829" s="180"/>
      <c r="B829" s="178"/>
      <c r="C829" s="178"/>
      <c r="D829" s="178"/>
      <c r="E829" s="178"/>
      <c r="F829" s="178"/>
      <c r="G829" s="178"/>
      <c r="H829" s="178"/>
      <c r="I829" s="179"/>
      <c r="J829" s="179"/>
      <c r="K829" s="178"/>
      <c r="L829" s="178"/>
      <c r="M829" s="178"/>
      <c r="N829" s="178"/>
      <c r="O829" s="178"/>
    </row>
    <row r="830" spans="1:15" ht="15.75" customHeight="1" x14ac:dyDescent="0.2">
      <c r="A830" s="180"/>
      <c r="B830" s="178"/>
      <c r="C830" s="178"/>
      <c r="D830" s="178"/>
      <c r="E830" s="178"/>
      <c r="F830" s="178"/>
      <c r="G830" s="178"/>
      <c r="H830" s="178"/>
      <c r="I830" s="179"/>
      <c r="J830" s="179"/>
      <c r="K830" s="178"/>
      <c r="L830" s="178"/>
      <c r="M830" s="178"/>
      <c r="N830" s="178"/>
      <c r="O830" s="178"/>
    </row>
    <row r="831" spans="1:15" ht="15.75" customHeight="1" x14ac:dyDescent="0.2">
      <c r="A831" s="180"/>
      <c r="B831" s="178"/>
      <c r="C831" s="178"/>
      <c r="D831" s="178"/>
      <c r="E831" s="178"/>
      <c r="F831" s="178"/>
      <c r="G831" s="178"/>
      <c r="H831" s="178"/>
      <c r="I831" s="179"/>
      <c r="J831" s="179"/>
      <c r="K831" s="178"/>
      <c r="L831" s="178"/>
      <c r="M831" s="178"/>
      <c r="N831" s="178"/>
      <c r="O831" s="178"/>
    </row>
    <row r="832" spans="1:15" ht="15.75" customHeight="1" x14ac:dyDescent="0.2">
      <c r="A832" s="180"/>
      <c r="B832" s="178"/>
      <c r="C832" s="178"/>
      <c r="D832" s="178"/>
      <c r="E832" s="178"/>
      <c r="F832" s="178"/>
      <c r="G832" s="178"/>
      <c r="H832" s="178"/>
      <c r="I832" s="179"/>
      <c r="J832" s="179"/>
      <c r="K832" s="178"/>
      <c r="L832" s="178"/>
      <c r="M832" s="178"/>
      <c r="N832" s="178"/>
      <c r="O832" s="178"/>
    </row>
    <row r="833" spans="1:15" ht="15.75" customHeight="1" x14ac:dyDescent="0.2">
      <c r="A833" s="180"/>
      <c r="B833" s="178"/>
      <c r="C833" s="178"/>
      <c r="D833" s="178"/>
      <c r="E833" s="178"/>
      <c r="F833" s="178"/>
      <c r="G833" s="178"/>
      <c r="H833" s="178"/>
      <c r="I833" s="179"/>
      <c r="J833" s="179"/>
      <c r="K833" s="178"/>
      <c r="L833" s="178"/>
      <c r="M833" s="178"/>
      <c r="N833" s="178"/>
      <c r="O833" s="178"/>
    </row>
    <row r="834" spans="1:15" ht="15.75" customHeight="1" x14ac:dyDescent="0.2">
      <c r="A834" s="180"/>
      <c r="B834" s="178"/>
      <c r="C834" s="178"/>
      <c r="D834" s="178"/>
      <c r="E834" s="178"/>
      <c r="F834" s="178"/>
      <c r="G834" s="178"/>
      <c r="H834" s="178"/>
      <c r="I834" s="179"/>
      <c r="J834" s="179"/>
      <c r="K834" s="178"/>
      <c r="L834" s="178"/>
      <c r="M834" s="178"/>
      <c r="N834" s="178"/>
      <c r="O834" s="178"/>
    </row>
    <row r="835" spans="1:15" ht="15.75" customHeight="1" x14ac:dyDescent="0.2">
      <c r="A835" s="180"/>
      <c r="B835" s="178"/>
      <c r="C835" s="178"/>
      <c r="D835" s="178"/>
      <c r="E835" s="178"/>
      <c r="F835" s="178"/>
      <c r="G835" s="178"/>
      <c r="H835" s="178"/>
      <c r="I835" s="179"/>
      <c r="J835" s="179"/>
      <c r="K835" s="178"/>
      <c r="L835" s="178"/>
      <c r="M835" s="178"/>
      <c r="N835" s="178"/>
      <c r="O835" s="178"/>
    </row>
    <row r="836" spans="1:15" ht="15.75" customHeight="1" x14ac:dyDescent="0.2">
      <c r="A836" s="180"/>
      <c r="B836" s="178"/>
      <c r="C836" s="178"/>
      <c r="D836" s="178"/>
      <c r="E836" s="178"/>
      <c r="F836" s="178"/>
      <c r="G836" s="178"/>
      <c r="H836" s="178"/>
      <c r="I836" s="179"/>
      <c r="J836" s="179"/>
      <c r="K836" s="178"/>
      <c r="L836" s="178"/>
      <c r="M836" s="178"/>
      <c r="N836" s="178"/>
      <c r="O836" s="178"/>
    </row>
    <row r="837" spans="1:15" ht="15.75" customHeight="1" x14ac:dyDescent="0.2">
      <c r="A837" s="180"/>
      <c r="B837" s="178"/>
      <c r="C837" s="178"/>
      <c r="D837" s="178"/>
      <c r="E837" s="178"/>
      <c r="F837" s="178"/>
      <c r="G837" s="178"/>
      <c r="H837" s="178"/>
      <c r="I837" s="179"/>
      <c r="J837" s="179"/>
      <c r="K837" s="178"/>
      <c r="L837" s="178"/>
      <c r="M837" s="178"/>
      <c r="N837" s="178"/>
      <c r="O837" s="178"/>
    </row>
    <row r="838" spans="1:15" ht="15.75" customHeight="1" x14ac:dyDescent="0.2">
      <c r="A838" s="180"/>
      <c r="B838" s="178"/>
      <c r="C838" s="178"/>
      <c r="D838" s="178"/>
      <c r="E838" s="178"/>
      <c r="F838" s="178"/>
      <c r="G838" s="178"/>
      <c r="H838" s="178"/>
      <c r="I838" s="179"/>
      <c r="J838" s="179"/>
      <c r="K838" s="178"/>
      <c r="L838" s="178"/>
      <c r="M838" s="178"/>
      <c r="N838" s="178"/>
      <c r="O838" s="178"/>
    </row>
    <row r="839" spans="1:15" ht="15.75" customHeight="1" x14ac:dyDescent="0.2">
      <c r="A839" s="180"/>
      <c r="B839" s="178"/>
      <c r="C839" s="178"/>
      <c r="D839" s="178"/>
      <c r="E839" s="178"/>
      <c r="F839" s="178"/>
      <c r="G839" s="178"/>
      <c r="H839" s="178"/>
      <c r="I839" s="179"/>
      <c r="J839" s="179"/>
      <c r="K839" s="178"/>
      <c r="L839" s="178"/>
      <c r="M839" s="178"/>
      <c r="N839" s="178"/>
      <c r="O839" s="178"/>
    </row>
    <row r="840" spans="1:15" ht="15.75" customHeight="1" x14ac:dyDescent="0.2">
      <c r="A840" s="180"/>
      <c r="B840" s="178"/>
      <c r="C840" s="178"/>
      <c r="D840" s="178"/>
      <c r="E840" s="178"/>
      <c r="F840" s="178"/>
      <c r="G840" s="178"/>
      <c r="H840" s="178"/>
      <c r="I840" s="179"/>
      <c r="J840" s="179"/>
      <c r="K840" s="178"/>
      <c r="L840" s="178"/>
      <c r="M840" s="178"/>
      <c r="N840" s="178"/>
      <c r="O840" s="178"/>
    </row>
    <row r="841" spans="1:15" ht="15.75" customHeight="1" x14ac:dyDescent="0.2">
      <c r="A841" s="180"/>
      <c r="B841" s="178"/>
      <c r="C841" s="178"/>
      <c r="D841" s="178"/>
      <c r="E841" s="178"/>
      <c r="F841" s="178"/>
      <c r="G841" s="178"/>
      <c r="H841" s="178"/>
      <c r="I841" s="179"/>
      <c r="J841" s="179"/>
      <c r="K841" s="178"/>
      <c r="L841" s="178"/>
      <c r="M841" s="178"/>
      <c r="N841" s="178"/>
      <c r="O841" s="178"/>
    </row>
    <row r="842" spans="1:15" ht="15.75" customHeight="1" x14ac:dyDescent="0.2">
      <c r="A842" s="180"/>
      <c r="B842" s="178"/>
      <c r="C842" s="178"/>
      <c r="D842" s="178"/>
      <c r="E842" s="178"/>
      <c r="F842" s="178"/>
      <c r="G842" s="178"/>
      <c r="H842" s="178"/>
      <c r="I842" s="179"/>
      <c r="J842" s="179"/>
      <c r="K842" s="178"/>
      <c r="L842" s="178"/>
      <c r="M842" s="178"/>
      <c r="N842" s="178"/>
      <c r="O842" s="178"/>
    </row>
    <row r="843" spans="1:15" ht="15.75" customHeight="1" x14ac:dyDescent="0.2">
      <c r="A843" s="180"/>
      <c r="B843" s="178"/>
      <c r="C843" s="178"/>
      <c r="D843" s="178"/>
      <c r="E843" s="178"/>
      <c r="F843" s="178"/>
      <c r="G843" s="178"/>
      <c r="H843" s="178"/>
      <c r="I843" s="179"/>
      <c r="J843" s="179"/>
      <c r="K843" s="178"/>
      <c r="L843" s="178"/>
      <c r="M843" s="178"/>
      <c r="N843" s="178"/>
      <c r="O843" s="178"/>
    </row>
    <row r="844" spans="1:15" ht="15.75" customHeight="1" x14ac:dyDescent="0.2">
      <c r="A844" s="180"/>
      <c r="B844" s="178"/>
      <c r="C844" s="178"/>
      <c r="D844" s="178"/>
      <c r="E844" s="178"/>
      <c r="F844" s="178"/>
      <c r="G844" s="178"/>
      <c r="H844" s="178"/>
      <c r="I844" s="179"/>
      <c r="J844" s="179"/>
      <c r="K844" s="178"/>
      <c r="L844" s="178"/>
      <c r="M844" s="178"/>
      <c r="N844" s="178"/>
      <c r="O844" s="178"/>
    </row>
    <row r="845" spans="1:15" ht="15.75" customHeight="1" x14ac:dyDescent="0.2">
      <c r="A845" s="180"/>
      <c r="B845" s="178"/>
      <c r="C845" s="178"/>
      <c r="D845" s="178"/>
      <c r="E845" s="178"/>
      <c r="F845" s="178"/>
      <c r="G845" s="178"/>
      <c r="H845" s="178"/>
      <c r="I845" s="179"/>
      <c r="J845" s="179"/>
      <c r="K845" s="178"/>
      <c r="L845" s="178"/>
      <c r="M845" s="178"/>
      <c r="N845" s="178"/>
      <c r="O845" s="178"/>
    </row>
    <row r="846" spans="1:15" ht="15.75" customHeight="1" x14ac:dyDescent="0.2">
      <c r="A846" s="180"/>
      <c r="B846" s="178"/>
      <c r="C846" s="178"/>
      <c r="D846" s="178"/>
      <c r="E846" s="178"/>
      <c r="F846" s="178"/>
      <c r="G846" s="178"/>
      <c r="H846" s="178"/>
      <c r="I846" s="179"/>
      <c r="J846" s="179"/>
      <c r="K846" s="178"/>
      <c r="L846" s="178"/>
      <c r="M846" s="178"/>
      <c r="N846" s="178"/>
      <c r="O846" s="178"/>
    </row>
    <row r="847" spans="1:15" ht="15.75" customHeight="1" x14ac:dyDescent="0.2">
      <c r="A847" s="180"/>
      <c r="B847" s="178"/>
      <c r="C847" s="178"/>
      <c r="D847" s="178"/>
      <c r="E847" s="178"/>
      <c r="F847" s="178"/>
      <c r="G847" s="178"/>
      <c r="H847" s="178"/>
      <c r="I847" s="179"/>
      <c r="J847" s="179"/>
      <c r="K847" s="178"/>
      <c r="L847" s="178"/>
      <c r="M847" s="178"/>
      <c r="N847" s="178"/>
      <c r="O847" s="178"/>
    </row>
    <row r="848" spans="1:15" ht="15.75" customHeight="1" x14ac:dyDescent="0.2">
      <c r="A848" s="180"/>
      <c r="B848" s="178"/>
      <c r="C848" s="178"/>
      <c r="D848" s="178"/>
      <c r="E848" s="178"/>
      <c r="F848" s="178"/>
      <c r="G848" s="178"/>
      <c r="H848" s="178"/>
      <c r="I848" s="179"/>
      <c r="J848" s="179"/>
      <c r="K848" s="178"/>
      <c r="L848" s="178"/>
      <c r="M848" s="178"/>
      <c r="N848" s="178"/>
      <c r="O848" s="178"/>
    </row>
    <row r="849" spans="1:15" ht="15.75" customHeight="1" x14ac:dyDescent="0.2">
      <c r="A849" s="180"/>
      <c r="B849" s="178"/>
      <c r="C849" s="178"/>
      <c r="D849" s="178"/>
      <c r="E849" s="178"/>
      <c r="F849" s="178"/>
      <c r="G849" s="178"/>
      <c r="H849" s="178"/>
      <c r="I849" s="179"/>
      <c r="J849" s="179"/>
      <c r="K849" s="178"/>
      <c r="L849" s="178"/>
      <c r="M849" s="178"/>
      <c r="N849" s="178"/>
      <c r="O849" s="178"/>
    </row>
    <row r="850" spans="1:15" ht="15.75" customHeight="1" x14ac:dyDescent="0.2">
      <c r="A850" s="180"/>
      <c r="B850" s="178"/>
      <c r="C850" s="178"/>
      <c r="D850" s="178"/>
      <c r="E850" s="178"/>
      <c r="F850" s="178"/>
      <c r="G850" s="178"/>
      <c r="H850" s="178"/>
      <c r="I850" s="179"/>
      <c r="J850" s="179"/>
      <c r="K850" s="178"/>
      <c r="L850" s="178"/>
      <c r="M850" s="178"/>
      <c r="N850" s="178"/>
      <c r="O850" s="178"/>
    </row>
    <row r="851" spans="1:15" ht="15.75" customHeight="1" x14ac:dyDescent="0.2">
      <c r="A851" s="180"/>
      <c r="B851" s="178"/>
      <c r="C851" s="178"/>
      <c r="D851" s="178"/>
      <c r="E851" s="178"/>
      <c r="F851" s="178"/>
      <c r="G851" s="178"/>
      <c r="H851" s="178"/>
      <c r="I851" s="179"/>
      <c r="J851" s="179"/>
      <c r="K851" s="178"/>
      <c r="L851" s="178"/>
      <c r="M851" s="178"/>
      <c r="N851" s="178"/>
      <c r="O851" s="178"/>
    </row>
    <row r="852" spans="1:15" ht="15.75" customHeight="1" x14ac:dyDescent="0.2">
      <c r="A852" s="180"/>
      <c r="B852" s="178"/>
      <c r="C852" s="178"/>
      <c r="D852" s="178"/>
      <c r="E852" s="178"/>
      <c r="F852" s="178"/>
      <c r="G852" s="178"/>
      <c r="H852" s="178"/>
      <c r="I852" s="179"/>
      <c r="J852" s="179"/>
      <c r="K852" s="178"/>
      <c r="L852" s="178"/>
      <c r="M852" s="178"/>
      <c r="N852" s="178"/>
      <c r="O852" s="178"/>
    </row>
    <row r="853" spans="1:15" ht="15.75" customHeight="1" x14ac:dyDescent="0.2">
      <c r="A853" s="180"/>
      <c r="B853" s="178"/>
      <c r="C853" s="178"/>
      <c r="D853" s="178"/>
      <c r="E853" s="178"/>
      <c r="F853" s="178"/>
      <c r="G853" s="178"/>
      <c r="H853" s="178"/>
      <c r="I853" s="179"/>
      <c r="J853" s="179"/>
      <c r="K853" s="178"/>
      <c r="L853" s="178"/>
      <c r="M853" s="178"/>
      <c r="N853" s="178"/>
      <c r="O853" s="178"/>
    </row>
    <row r="854" spans="1:15" ht="15.75" customHeight="1" x14ac:dyDescent="0.2">
      <c r="A854" s="180"/>
      <c r="B854" s="178"/>
      <c r="C854" s="178"/>
      <c r="D854" s="178"/>
      <c r="E854" s="178"/>
      <c r="F854" s="178"/>
      <c r="G854" s="178"/>
      <c r="H854" s="178"/>
      <c r="I854" s="179"/>
      <c r="J854" s="179"/>
      <c r="K854" s="178"/>
      <c r="L854" s="178"/>
      <c r="M854" s="178"/>
      <c r="N854" s="178"/>
      <c r="O854" s="178"/>
    </row>
    <row r="855" spans="1:15" ht="15.75" customHeight="1" x14ac:dyDescent="0.2">
      <c r="A855" s="180"/>
      <c r="B855" s="178"/>
      <c r="C855" s="178"/>
      <c r="D855" s="178"/>
      <c r="E855" s="178"/>
      <c r="F855" s="178"/>
      <c r="G855" s="178"/>
      <c r="H855" s="178"/>
      <c r="I855" s="179"/>
      <c r="J855" s="179"/>
      <c r="K855" s="178"/>
      <c r="L855" s="178"/>
      <c r="M855" s="178"/>
      <c r="N855" s="178"/>
      <c r="O855" s="178"/>
    </row>
    <row r="856" spans="1:15" ht="15.75" customHeight="1" x14ac:dyDescent="0.2">
      <c r="A856" s="180"/>
      <c r="B856" s="178"/>
      <c r="C856" s="178"/>
      <c r="D856" s="178"/>
      <c r="E856" s="178"/>
      <c r="F856" s="178"/>
      <c r="G856" s="178"/>
      <c r="H856" s="178"/>
      <c r="I856" s="179"/>
      <c r="J856" s="179"/>
      <c r="K856" s="178"/>
      <c r="L856" s="178"/>
      <c r="M856" s="178"/>
      <c r="N856" s="178"/>
      <c r="O856" s="178"/>
    </row>
    <row r="857" spans="1:15" ht="15.75" customHeight="1" x14ac:dyDescent="0.2">
      <c r="A857" s="180"/>
      <c r="B857" s="178"/>
      <c r="C857" s="178"/>
      <c r="D857" s="178"/>
      <c r="E857" s="178"/>
      <c r="F857" s="178"/>
      <c r="G857" s="178"/>
      <c r="H857" s="178"/>
      <c r="I857" s="179"/>
      <c r="J857" s="179"/>
      <c r="K857" s="178"/>
      <c r="L857" s="178"/>
      <c r="M857" s="178"/>
      <c r="N857" s="178"/>
      <c r="O857" s="178"/>
    </row>
    <row r="858" spans="1:15" ht="15.75" customHeight="1" x14ac:dyDescent="0.2">
      <c r="A858" s="180"/>
      <c r="B858" s="178"/>
      <c r="C858" s="178"/>
      <c r="D858" s="178"/>
      <c r="E858" s="178"/>
      <c r="F858" s="178"/>
      <c r="G858" s="178"/>
      <c r="H858" s="178"/>
      <c r="I858" s="179"/>
      <c r="J858" s="179"/>
      <c r="K858" s="178"/>
      <c r="L858" s="178"/>
      <c r="M858" s="178"/>
      <c r="N858" s="178"/>
      <c r="O858" s="178"/>
    </row>
    <row r="859" spans="1:15" ht="15.75" customHeight="1" x14ac:dyDescent="0.2">
      <c r="A859" s="180"/>
      <c r="B859" s="178"/>
      <c r="C859" s="178"/>
      <c r="D859" s="178"/>
      <c r="E859" s="178"/>
      <c r="F859" s="178"/>
      <c r="G859" s="178"/>
      <c r="H859" s="178"/>
      <c r="I859" s="179"/>
      <c r="J859" s="179"/>
      <c r="K859" s="178"/>
      <c r="L859" s="178"/>
      <c r="M859" s="178"/>
      <c r="N859" s="178"/>
      <c r="O859" s="178"/>
    </row>
    <row r="860" spans="1:15" ht="15.75" customHeight="1" x14ac:dyDescent="0.2">
      <c r="A860" s="180"/>
      <c r="B860" s="178"/>
      <c r="C860" s="178"/>
      <c r="D860" s="178"/>
      <c r="E860" s="178"/>
      <c r="F860" s="178"/>
      <c r="G860" s="178"/>
      <c r="H860" s="178"/>
      <c r="I860" s="179"/>
      <c r="J860" s="179"/>
      <c r="K860" s="178"/>
      <c r="L860" s="178"/>
      <c r="M860" s="178"/>
      <c r="N860" s="178"/>
      <c r="O860" s="178"/>
    </row>
    <row r="861" spans="1:15" ht="15.75" customHeight="1" x14ac:dyDescent="0.2">
      <c r="A861" s="180"/>
      <c r="B861" s="178"/>
      <c r="C861" s="178"/>
      <c r="D861" s="178"/>
      <c r="E861" s="178"/>
      <c r="F861" s="178"/>
      <c r="G861" s="178"/>
      <c r="H861" s="178"/>
      <c r="I861" s="179"/>
      <c r="J861" s="179"/>
      <c r="K861" s="178"/>
      <c r="L861" s="178"/>
      <c r="M861" s="178"/>
      <c r="N861" s="178"/>
      <c r="O861" s="178"/>
    </row>
    <row r="862" spans="1:15" ht="15.75" customHeight="1" x14ac:dyDescent="0.2">
      <c r="A862" s="180"/>
      <c r="B862" s="178"/>
      <c r="C862" s="178"/>
      <c r="D862" s="178"/>
      <c r="E862" s="178"/>
      <c r="F862" s="178"/>
      <c r="G862" s="178"/>
      <c r="H862" s="178"/>
      <c r="I862" s="179"/>
      <c r="J862" s="179"/>
      <c r="K862" s="178"/>
      <c r="L862" s="178"/>
      <c r="M862" s="178"/>
      <c r="N862" s="178"/>
      <c r="O862" s="178"/>
    </row>
    <row r="863" spans="1:15" ht="15.75" customHeight="1" x14ac:dyDescent="0.2">
      <c r="A863" s="180"/>
      <c r="B863" s="178"/>
      <c r="C863" s="178"/>
      <c r="D863" s="178"/>
      <c r="E863" s="178"/>
      <c r="F863" s="178"/>
      <c r="G863" s="178"/>
      <c r="H863" s="178"/>
      <c r="I863" s="179"/>
      <c r="J863" s="179"/>
      <c r="K863" s="178"/>
      <c r="L863" s="178"/>
      <c r="M863" s="178"/>
      <c r="N863" s="178"/>
      <c r="O863" s="178"/>
    </row>
    <row r="864" spans="1:15" ht="15.75" customHeight="1" x14ac:dyDescent="0.2">
      <c r="A864" s="180"/>
      <c r="B864" s="178"/>
      <c r="C864" s="178"/>
      <c r="D864" s="178"/>
      <c r="E864" s="178"/>
      <c r="F864" s="178"/>
      <c r="G864" s="178"/>
      <c r="H864" s="178"/>
      <c r="I864" s="179"/>
      <c r="J864" s="179"/>
      <c r="K864" s="178"/>
      <c r="L864" s="178"/>
      <c r="M864" s="178"/>
      <c r="N864" s="178"/>
      <c r="O864" s="178"/>
    </row>
    <row r="865" spans="1:15" ht="15.75" customHeight="1" x14ac:dyDescent="0.2">
      <c r="A865" s="180"/>
      <c r="B865" s="178"/>
      <c r="C865" s="178"/>
      <c r="D865" s="178"/>
      <c r="E865" s="178"/>
      <c r="F865" s="178"/>
      <c r="G865" s="178"/>
      <c r="H865" s="178"/>
      <c r="I865" s="179"/>
      <c r="J865" s="179"/>
      <c r="K865" s="178"/>
      <c r="L865" s="178"/>
      <c r="M865" s="178"/>
      <c r="N865" s="178"/>
      <c r="O865" s="178"/>
    </row>
    <row r="866" spans="1:15" ht="15.75" customHeight="1" x14ac:dyDescent="0.2">
      <c r="A866" s="180"/>
      <c r="B866" s="178"/>
      <c r="C866" s="178"/>
      <c r="D866" s="178"/>
      <c r="E866" s="178"/>
      <c r="F866" s="178"/>
      <c r="G866" s="178"/>
      <c r="H866" s="178"/>
      <c r="I866" s="179"/>
      <c r="J866" s="179"/>
      <c r="K866" s="178"/>
      <c r="L866" s="178"/>
      <c r="M866" s="178"/>
      <c r="N866" s="178"/>
      <c r="O866" s="178"/>
    </row>
    <row r="867" spans="1:15" ht="15.75" customHeight="1" x14ac:dyDescent="0.2">
      <c r="A867" s="180"/>
      <c r="B867" s="178"/>
      <c r="C867" s="178"/>
      <c r="D867" s="178"/>
      <c r="E867" s="178"/>
      <c r="F867" s="178"/>
      <c r="G867" s="178"/>
      <c r="H867" s="178"/>
      <c r="I867" s="179"/>
      <c r="J867" s="179"/>
      <c r="K867" s="178"/>
      <c r="L867" s="178"/>
      <c r="M867" s="178"/>
      <c r="N867" s="178"/>
      <c r="O867" s="178"/>
    </row>
    <row r="868" spans="1:15" ht="15.75" customHeight="1" x14ac:dyDescent="0.2">
      <c r="A868" s="180"/>
      <c r="B868" s="178"/>
      <c r="C868" s="178"/>
      <c r="D868" s="178"/>
      <c r="E868" s="178"/>
      <c r="F868" s="178"/>
      <c r="G868" s="178"/>
      <c r="H868" s="178"/>
      <c r="I868" s="179"/>
      <c r="J868" s="179"/>
      <c r="K868" s="178"/>
      <c r="L868" s="178"/>
      <c r="M868" s="178"/>
      <c r="N868" s="178"/>
      <c r="O868" s="178"/>
    </row>
    <row r="869" spans="1:15" ht="15.75" customHeight="1" x14ac:dyDescent="0.2">
      <c r="A869" s="180"/>
      <c r="B869" s="178"/>
      <c r="C869" s="178"/>
      <c r="D869" s="178"/>
      <c r="E869" s="178"/>
      <c r="F869" s="178"/>
      <c r="G869" s="178"/>
      <c r="H869" s="178"/>
      <c r="I869" s="179"/>
      <c r="J869" s="179"/>
      <c r="K869" s="178"/>
      <c r="L869" s="178"/>
      <c r="M869" s="178"/>
      <c r="N869" s="178"/>
      <c r="O869" s="178"/>
    </row>
    <row r="870" spans="1:15" ht="15.75" customHeight="1" x14ac:dyDescent="0.2">
      <c r="A870" s="180"/>
      <c r="B870" s="178"/>
      <c r="C870" s="178"/>
      <c r="D870" s="178"/>
      <c r="E870" s="178"/>
      <c r="F870" s="178"/>
      <c r="G870" s="178"/>
      <c r="H870" s="178"/>
      <c r="I870" s="179"/>
      <c r="J870" s="179"/>
      <c r="K870" s="178"/>
      <c r="L870" s="178"/>
      <c r="M870" s="178"/>
      <c r="N870" s="178"/>
      <c r="O870" s="178"/>
    </row>
    <row r="871" spans="1:15" ht="15.75" customHeight="1" x14ac:dyDescent="0.2">
      <c r="A871" s="180"/>
      <c r="B871" s="178"/>
      <c r="C871" s="178"/>
      <c r="D871" s="178"/>
      <c r="E871" s="178"/>
      <c r="F871" s="178"/>
      <c r="G871" s="178"/>
      <c r="H871" s="178"/>
      <c r="I871" s="179"/>
      <c r="J871" s="179"/>
      <c r="K871" s="178"/>
      <c r="L871" s="178"/>
      <c r="M871" s="178"/>
      <c r="N871" s="178"/>
      <c r="O871" s="178"/>
    </row>
    <row r="872" spans="1:15" ht="15.75" customHeight="1" x14ac:dyDescent="0.2">
      <c r="A872" s="180"/>
      <c r="B872" s="178"/>
      <c r="C872" s="178"/>
      <c r="D872" s="178"/>
      <c r="E872" s="178"/>
      <c r="F872" s="178"/>
      <c r="G872" s="178"/>
      <c r="H872" s="178"/>
      <c r="I872" s="179"/>
      <c r="J872" s="179"/>
      <c r="K872" s="178"/>
      <c r="L872" s="178"/>
      <c r="M872" s="178"/>
      <c r="N872" s="178"/>
      <c r="O872" s="178"/>
    </row>
    <row r="873" spans="1:15" ht="15.75" customHeight="1" x14ac:dyDescent="0.2">
      <c r="A873" s="180"/>
      <c r="B873" s="178"/>
      <c r="C873" s="178"/>
      <c r="D873" s="178"/>
      <c r="E873" s="178"/>
      <c r="F873" s="178"/>
      <c r="G873" s="178"/>
      <c r="H873" s="178"/>
      <c r="I873" s="179"/>
      <c r="J873" s="179"/>
      <c r="K873" s="178"/>
      <c r="L873" s="178"/>
      <c r="M873" s="178"/>
      <c r="N873" s="178"/>
      <c r="O873" s="178"/>
    </row>
    <row r="874" spans="1:15" ht="15.75" customHeight="1" x14ac:dyDescent="0.2">
      <c r="A874" s="180"/>
      <c r="B874" s="178"/>
      <c r="C874" s="178"/>
      <c r="D874" s="178"/>
      <c r="E874" s="178"/>
      <c r="F874" s="178"/>
      <c r="G874" s="178"/>
      <c r="H874" s="178"/>
      <c r="I874" s="179"/>
      <c r="J874" s="179"/>
      <c r="K874" s="178"/>
      <c r="L874" s="178"/>
      <c r="M874" s="178"/>
      <c r="N874" s="178"/>
      <c r="O874" s="178"/>
    </row>
    <row r="875" spans="1:15" ht="15.75" customHeight="1" x14ac:dyDescent="0.2">
      <c r="A875" s="180"/>
      <c r="B875" s="178"/>
      <c r="C875" s="178"/>
      <c r="D875" s="178"/>
      <c r="E875" s="178"/>
      <c r="F875" s="178"/>
      <c r="G875" s="178"/>
      <c r="H875" s="178"/>
      <c r="I875" s="179"/>
      <c r="J875" s="179"/>
      <c r="K875" s="178"/>
      <c r="L875" s="178"/>
      <c r="M875" s="178"/>
      <c r="N875" s="178"/>
      <c r="O875" s="178"/>
    </row>
    <row r="876" spans="1:15" ht="15.75" customHeight="1" x14ac:dyDescent="0.2">
      <c r="A876" s="180"/>
      <c r="B876" s="178"/>
      <c r="C876" s="178"/>
      <c r="D876" s="178"/>
      <c r="E876" s="178"/>
      <c r="F876" s="178"/>
      <c r="G876" s="178"/>
      <c r="H876" s="178"/>
      <c r="I876" s="179"/>
      <c r="J876" s="179"/>
      <c r="K876" s="178"/>
      <c r="L876" s="178"/>
      <c r="M876" s="178"/>
      <c r="N876" s="178"/>
      <c r="O876" s="178"/>
    </row>
    <row r="877" spans="1:15" ht="15.75" customHeight="1" x14ac:dyDescent="0.2">
      <c r="A877" s="180"/>
      <c r="B877" s="178"/>
      <c r="C877" s="178"/>
      <c r="D877" s="178"/>
      <c r="E877" s="178"/>
      <c r="F877" s="178"/>
      <c r="G877" s="178"/>
      <c r="H877" s="178"/>
      <c r="I877" s="179"/>
      <c r="J877" s="179"/>
      <c r="K877" s="178"/>
      <c r="L877" s="178"/>
      <c r="M877" s="178"/>
      <c r="N877" s="178"/>
      <c r="O877" s="178"/>
    </row>
    <row r="878" spans="1:15" ht="15.75" customHeight="1" x14ac:dyDescent="0.2">
      <c r="A878" s="180"/>
      <c r="B878" s="178"/>
      <c r="C878" s="178"/>
      <c r="D878" s="178"/>
      <c r="E878" s="178"/>
      <c r="F878" s="178"/>
      <c r="G878" s="178"/>
      <c r="H878" s="178"/>
      <c r="I878" s="179"/>
      <c r="J878" s="179"/>
      <c r="K878" s="178"/>
      <c r="L878" s="178"/>
      <c r="M878" s="178"/>
      <c r="N878" s="178"/>
      <c r="O878" s="178"/>
    </row>
    <row r="879" spans="1:15" ht="15.75" customHeight="1" x14ac:dyDescent="0.2">
      <c r="A879" s="180"/>
      <c r="B879" s="178"/>
      <c r="C879" s="178"/>
      <c r="D879" s="178"/>
      <c r="E879" s="178"/>
      <c r="F879" s="178"/>
      <c r="G879" s="178"/>
      <c r="H879" s="178"/>
      <c r="I879" s="179"/>
      <c r="J879" s="179"/>
      <c r="K879" s="178"/>
      <c r="L879" s="178"/>
      <c r="M879" s="178"/>
      <c r="N879" s="178"/>
      <c r="O879" s="178"/>
    </row>
    <row r="880" spans="1:15" ht="15.75" customHeight="1" x14ac:dyDescent="0.2">
      <c r="A880" s="180"/>
      <c r="B880" s="178"/>
      <c r="C880" s="178"/>
      <c r="D880" s="178"/>
      <c r="E880" s="178"/>
      <c r="F880" s="178"/>
      <c r="G880" s="178"/>
      <c r="H880" s="178"/>
      <c r="I880" s="179"/>
      <c r="J880" s="179"/>
      <c r="K880" s="178"/>
      <c r="L880" s="178"/>
      <c r="M880" s="178"/>
      <c r="N880" s="178"/>
      <c r="O880" s="178"/>
    </row>
    <row r="881" spans="1:15" ht="15.75" customHeight="1" x14ac:dyDescent="0.2">
      <c r="A881" s="180"/>
      <c r="B881" s="178"/>
      <c r="C881" s="178"/>
      <c r="D881" s="178"/>
      <c r="E881" s="178"/>
      <c r="F881" s="178"/>
      <c r="G881" s="178"/>
      <c r="H881" s="178"/>
      <c r="I881" s="179"/>
      <c r="J881" s="179"/>
      <c r="K881" s="178"/>
      <c r="L881" s="178"/>
      <c r="M881" s="178"/>
      <c r="N881" s="178"/>
      <c r="O881" s="178"/>
    </row>
    <row r="882" spans="1:15" ht="15.75" customHeight="1" x14ac:dyDescent="0.2">
      <c r="A882" s="180"/>
      <c r="B882" s="178"/>
      <c r="C882" s="178"/>
      <c r="D882" s="178"/>
      <c r="E882" s="178"/>
      <c r="F882" s="178"/>
      <c r="G882" s="178"/>
      <c r="H882" s="178"/>
      <c r="I882" s="179"/>
      <c r="J882" s="179"/>
      <c r="K882" s="178"/>
      <c r="L882" s="178"/>
      <c r="M882" s="178"/>
      <c r="N882" s="178"/>
      <c r="O882" s="178"/>
    </row>
    <row r="883" spans="1:15" ht="15.75" customHeight="1" x14ac:dyDescent="0.2">
      <c r="A883" s="180"/>
      <c r="B883" s="178"/>
      <c r="C883" s="178"/>
      <c r="D883" s="178"/>
      <c r="E883" s="178"/>
      <c r="F883" s="178"/>
      <c r="G883" s="178"/>
      <c r="H883" s="178"/>
      <c r="I883" s="179"/>
      <c r="J883" s="179"/>
      <c r="K883" s="178"/>
      <c r="L883" s="178"/>
      <c r="M883" s="178"/>
      <c r="N883" s="178"/>
      <c r="O883" s="178"/>
    </row>
    <row r="884" spans="1:15" ht="15.75" customHeight="1" x14ac:dyDescent="0.2">
      <c r="A884" s="180"/>
      <c r="B884" s="178"/>
      <c r="C884" s="178"/>
      <c r="D884" s="178"/>
      <c r="E884" s="178"/>
      <c r="F884" s="178"/>
      <c r="G884" s="178"/>
      <c r="H884" s="178"/>
      <c r="I884" s="179"/>
      <c r="J884" s="179"/>
      <c r="K884" s="178"/>
      <c r="L884" s="178"/>
      <c r="M884" s="178"/>
      <c r="N884" s="178"/>
      <c r="O884" s="178"/>
    </row>
    <row r="885" spans="1:15" ht="15.75" customHeight="1" x14ac:dyDescent="0.2">
      <c r="A885" s="180"/>
      <c r="B885" s="178"/>
      <c r="C885" s="178"/>
      <c r="D885" s="178"/>
      <c r="E885" s="178"/>
      <c r="F885" s="178"/>
      <c r="G885" s="178"/>
      <c r="H885" s="178"/>
      <c r="I885" s="179"/>
      <c r="J885" s="179"/>
      <c r="K885" s="178"/>
      <c r="L885" s="178"/>
      <c r="M885" s="178"/>
      <c r="N885" s="178"/>
      <c r="O885" s="178"/>
    </row>
    <row r="886" spans="1:15" ht="15.75" customHeight="1" x14ac:dyDescent="0.2">
      <c r="A886" s="180"/>
      <c r="B886" s="178"/>
      <c r="C886" s="178"/>
      <c r="D886" s="178"/>
      <c r="E886" s="178"/>
      <c r="F886" s="178"/>
      <c r="G886" s="178"/>
      <c r="H886" s="178"/>
      <c r="I886" s="179"/>
      <c r="J886" s="179"/>
      <c r="K886" s="178"/>
      <c r="L886" s="178"/>
      <c r="M886" s="178"/>
      <c r="N886" s="178"/>
      <c r="O886" s="178"/>
    </row>
    <row r="887" spans="1:15" ht="15.75" customHeight="1" x14ac:dyDescent="0.2">
      <c r="A887" s="180"/>
      <c r="B887" s="178"/>
      <c r="C887" s="178"/>
      <c r="D887" s="178"/>
      <c r="E887" s="178"/>
      <c r="F887" s="178"/>
      <c r="G887" s="178"/>
      <c r="H887" s="178"/>
      <c r="I887" s="179"/>
      <c r="J887" s="179"/>
      <c r="K887" s="178"/>
      <c r="L887" s="178"/>
      <c r="M887" s="178"/>
      <c r="N887" s="178"/>
      <c r="O887" s="178"/>
    </row>
    <row r="888" spans="1:15" ht="15.75" customHeight="1" x14ac:dyDescent="0.2">
      <c r="A888" s="180"/>
      <c r="B888" s="178"/>
      <c r="C888" s="178"/>
      <c r="D888" s="178"/>
      <c r="E888" s="178"/>
      <c r="F888" s="178"/>
      <c r="G888" s="178"/>
      <c r="H888" s="178"/>
      <c r="I888" s="179"/>
      <c r="J888" s="179"/>
      <c r="K888" s="178"/>
      <c r="L888" s="178"/>
      <c r="M888" s="178"/>
      <c r="N888" s="178"/>
      <c r="O888" s="178"/>
    </row>
    <row r="889" spans="1:15" ht="15.75" customHeight="1" x14ac:dyDescent="0.2">
      <c r="A889" s="180"/>
      <c r="B889" s="178"/>
      <c r="C889" s="178"/>
      <c r="D889" s="178"/>
      <c r="E889" s="178"/>
      <c r="F889" s="178"/>
      <c r="G889" s="178"/>
      <c r="H889" s="178"/>
      <c r="I889" s="179"/>
      <c r="J889" s="179"/>
      <c r="K889" s="178"/>
      <c r="L889" s="178"/>
      <c r="M889" s="178"/>
      <c r="N889" s="178"/>
      <c r="O889" s="178"/>
    </row>
    <row r="890" spans="1:15" ht="15.75" customHeight="1" x14ac:dyDescent="0.2">
      <c r="A890" s="180"/>
      <c r="B890" s="178"/>
      <c r="C890" s="178"/>
      <c r="D890" s="178"/>
      <c r="E890" s="178"/>
      <c r="F890" s="178"/>
      <c r="G890" s="178"/>
      <c r="H890" s="178"/>
      <c r="I890" s="179"/>
      <c r="J890" s="179"/>
      <c r="K890" s="178"/>
      <c r="L890" s="178"/>
      <c r="M890" s="178"/>
      <c r="N890" s="178"/>
      <c r="O890" s="178"/>
    </row>
    <row r="891" spans="1:15" ht="15.75" customHeight="1" x14ac:dyDescent="0.2">
      <c r="A891" s="180"/>
      <c r="B891" s="178"/>
      <c r="C891" s="178"/>
      <c r="D891" s="178"/>
      <c r="E891" s="178"/>
      <c r="F891" s="178"/>
      <c r="G891" s="178"/>
      <c r="H891" s="178"/>
      <c r="I891" s="179"/>
      <c r="J891" s="179"/>
      <c r="K891" s="178"/>
      <c r="L891" s="178"/>
      <c r="M891" s="178"/>
      <c r="N891" s="178"/>
      <c r="O891" s="178"/>
    </row>
    <row r="892" spans="1:15" ht="15.75" customHeight="1" x14ac:dyDescent="0.2">
      <c r="A892" s="180"/>
      <c r="B892" s="178"/>
      <c r="C892" s="178"/>
      <c r="D892" s="178"/>
      <c r="E892" s="178"/>
      <c r="F892" s="178"/>
      <c r="G892" s="178"/>
      <c r="H892" s="178"/>
      <c r="I892" s="179"/>
      <c r="J892" s="179"/>
      <c r="K892" s="178"/>
      <c r="L892" s="178"/>
      <c r="M892" s="178"/>
      <c r="N892" s="178"/>
      <c r="O892" s="178"/>
    </row>
    <row r="893" spans="1:15" ht="15.75" customHeight="1" x14ac:dyDescent="0.2">
      <c r="A893" s="180"/>
      <c r="B893" s="178"/>
      <c r="C893" s="178"/>
      <c r="D893" s="178"/>
      <c r="E893" s="178"/>
      <c r="F893" s="178"/>
      <c r="G893" s="178"/>
      <c r="H893" s="178"/>
      <c r="I893" s="179"/>
      <c r="J893" s="179"/>
      <c r="K893" s="178"/>
      <c r="L893" s="178"/>
      <c r="M893" s="178"/>
      <c r="N893" s="178"/>
      <c r="O893" s="178"/>
    </row>
    <row r="894" spans="1:15" ht="15.75" customHeight="1" x14ac:dyDescent="0.2">
      <c r="A894" s="180"/>
      <c r="B894" s="178"/>
      <c r="C894" s="178"/>
      <c r="D894" s="178"/>
      <c r="E894" s="178"/>
      <c r="F894" s="178"/>
      <c r="G894" s="178"/>
      <c r="H894" s="178"/>
      <c r="I894" s="179"/>
      <c r="J894" s="179"/>
      <c r="K894" s="178"/>
      <c r="L894" s="178"/>
      <c r="M894" s="178"/>
      <c r="N894" s="178"/>
      <c r="O894" s="178"/>
    </row>
    <row r="895" spans="1:15" ht="15.75" customHeight="1" x14ac:dyDescent="0.2">
      <c r="A895" s="180"/>
      <c r="B895" s="178"/>
      <c r="C895" s="178"/>
      <c r="D895" s="178"/>
      <c r="E895" s="178"/>
      <c r="F895" s="178"/>
      <c r="G895" s="178"/>
      <c r="H895" s="178"/>
      <c r="I895" s="179"/>
      <c r="J895" s="179"/>
      <c r="K895" s="178"/>
      <c r="L895" s="178"/>
      <c r="M895" s="178"/>
      <c r="N895" s="178"/>
      <c r="O895" s="178"/>
    </row>
    <row r="896" spans="1:15" ht="15.75" customHeight="1" x14ac:dyDescent="0.2">
      <c r="A896" s="180"/>
      <c r="B896" s="178"/>
      <c r="C896" s="178"/>
      <c r="D896" s="178"/>
      <c r="E896" s="178"/>
      <c r="F896" s="178"/>
      <c r="G896" s="178"/>
      <c r="H896" s="178"/>
      <c r="I896" s="179"/>
      <c r="J896" s="179"/>
      <c r="K896" s="178"/>
      <c r="L896" s="178"/>
      <c r="M896" s="178"/>
      <c r="N896" s="178"/>
      <c r="O896" s="178"/>
    </row>
    <row r="897" spans="1:15" ht="15.75" customHeight="1" x14ac:dyDescent="0.2">
      <c r="A897" s="180"/>
      <c r="B897" s="178"/>
      <c r="C897" s="178"/>
      <c r="D897" s="178"/>
      <c r="E897" s="178"/>
      <c r="F897" s="178"/>
      <c r="G897" s="178"/>
      <c r="H897" s="178"/>
      <c r="I897" s="179"/>
      <c r="J897" s="179"/>
      <c r="K897" s="178"/>
      <c r="L897" s="178"/>
      <c r="M897" s="178"/>
      <c r="N897" s="178"/>
      <c r="O897" s="178"/>
    </row>
    <row r="898" spans="1:15" ht="15.75" customHeight="1" x14ac:dyDescent="0.2">
      <c r="A898" s="180"/>
      <c r="B898" s="178"/>
      <c r="C898" s="178"/>
      <c r="D898" s="178"/>
      <c r="E898" s="178"/>
      <c r="F898" s="178"/>
      <c r="G898" s="178"/>
      <c r="H898" s="178"/>
      <c r="I898" s="179"/>
      <c r="J898" s="179"/>
      <c r="K898" s="178"/>
      <c r="L898" s="178"/>
      <c r="M898" s="178"/>
      <c r="N898" s="178"/>
      <c r="O898" s="178"/>
    </row>
    <row r="899" spans="1:15" ht="15.75" customHeight="1" x14ac:dyDescent="0.2">
      <c r="A899" s="180"/>
      <c r="B899" s="178"/>
      <c r="C899" s="178"/>
      <c r="D899" s="178"/>
      <c r="E899" s="178"/>
      <c r="F899" s="178"/>
      <c r="G899" s="178"/>
      <c r="H899" s="178"/>
      <c r="I899" s="179"/>
      <c r="J899" s="179"/>
      <c r="K899" s="178"/>
      <c r="L899" s="178"/>
      <c r="M899" s="178"/>
      <c r="N899" s="178"/>
      <c r="O899" s="178"/>
    </row>
    <row r="900" spans="1:15" ht="15.75" customHeight="1" x14ac:dyDescent="0.2">
      <c r="A900" s="180"/>
      <c r="B900" s="178"/>
      <c r="C900" s="178"/>
      <c r="D900" s="178"/>
      <c r="E900" s="178"/>
      <c r="F900" s="178"/>
      <c r="G900" s="178"/>
      <c r="H900" s="178"/>
      <c r="I900" s="179"/>
      <c r="J900" s="179"/>
      <c r="K900" s="178"/>
      <c r="L900" s="178"/>
      <c r="M900" s="178"/>
      <c r="N900" s="178"/>
      <c r="O900" s="178"/>
    </row>
    <row r="901" spans="1:15" ht="15.75" customHeight="1" x14ac:dyDescent="0.2">
      <c r="A901" s="180"/>
      <c r="B901" s="178"/>
      <c r="C901" s="178"/>
      <c r="D901" s="178"/>
      <c r="E901" s="178"/>
      <c r="F901" s="178"/>
      <c r="G901" s="178"/>
      <c r="H901" s="178"/>
      <c r="I901" s="179"/>
      <c r="J901" s="179"/>
      <c r="K901" s="178"/>
      <c r="L901" s="178"/>
      <c r="M901" s="178"/>
      <c r="N901" s="178"/>
      <c r="O901" s="178"/>
    </row>
    <row r="902" spans="1:15" ht="15.75" customHeight="1" x14ac:dyDescent="0.2">
      <c r="A902" s="180"/>
      <c r="B902" s="178"/>
      <c r="C902" s="178"/>
      <c r="D902" s="178"/>
      <c r="E902" s="178"/>
      <c r="F902" s="178"/>
      <c r="G902" s="178"/>
      <c r="H902" s="178"/>
      <c r="I902" s="179"/>
      <c r="J902" s="179"/>
      <c r="K902" s="178"/>
      <c r="L902" s="178"/>
      <c r="M902" s="178"/>
      <c r="N902" s="178"/>
      <c r="O902" s="178"/>
    </row>
    <row r="903" spans="1:15" ht="15.75" customHeight="1" x14ac:dyDescent="0.2">
      <c r="A903" s="180"/>
      <c r="B903" s="178"/>
      <c r="C903" s="178"/>
      <c r="D903" s="178"/>
      <c r="E903" s="178"/>
      <c r="F903" s="178"/>
      <c r="G903" s="178"/>
      <c r="H903" s="178"/>
      <c r="I903" s="179"/>
      <c r="J903" s="179"/>
      <c r="K903" s="178"/>
      <c r="L903" s="178"/>
      <c r="M903" s="178"/>
      <c r="N903" s="178"/>
      <c r="O903" s="178"/>
    </row>
    <row r="904" spans="1:15" ht="15.75" customHeight="1" x14ac:dyDescent="0.2">
      <c r="A904" s="180"/>
      <c r="B904" s="178"/>
      <c r="C904" s="178"/>
      <c r="D904" s="178"/>
      <c r="E904" s="178"/>
      <c r="F904" s="178"/>
      <c r="G904" s="178"/>
      <c r="H904" s="178"/>
      <c r="I904" s="179"/>
      <c r="J904" s="179"/>
      <c r="K904" s="178"/>
      <c r="L904" s="178"/>
      <c r="M904" s="178"/>
      <c r="N904" s="178"/>
      <c r="O904" s="178"/>
    </row>
    <row r="905" spans="1:15" ht="15.75" customHeight="1" x14ac:dyDescent="0.2">
      <c r="A905" s="180"/>
      <c r="B905" s="178"/>
      <c r="C905" s="178"/>
      <c r="D905" s="178"/>
      <c r="E905" s="178"/>
      <c r="F905" s="178"/>
      <c r="G905" s="178"/>
      <c r="H905" s="178"/>
      <c r="I905" s="179"/>
      <c r="J905" s="179"/>
      <c r="K905" s="178"/>
      <c r="L905" s="178"/>
      <c r="M905" s="178"/>
      <c r="N905" s="178"/>
      <c r="O905" s="178"/>
    </row>
    <row r="906" spans="1:15" ht="15.75" customHeight="1" x14ac:dyDescent="0.2">
      <c r="A906" s="180"/>
      <c r="B906" s="178"/>
      <c r="C906" s="178"/>
      <c r="D906" s="178"/>
      <c r="E906" s="178"/>
      <c r="F906" s="178"/>
      <c r="G906" s="178"/>
      <c r="H906" s="178"/>
      <c r="I906" s="179"/>
      <c r="J906" s="179"/>
      <c r="K906" s="178"/>
      <c r="L906" s="178"/>
      <c r="M906" s="178"/>
      <c r="N906" s="178"/>
      <c r="O906" s="178"/>
    </row>
    <row r="907" spans="1:15" ht="15.75" customHeight="1" x14ac:dyDescent="0.2">
      <c r="A907" s="180"/>
      <c r="B907" s="178"/>
      <c r="C907" s="178"/>
      <c r="D907" s="178"/>
      <c r="E907" s="178"/>
      <c r="F907" s="178"/>
      <c r="G907" s="178"/>
      <c r="H907" s="178"/>
      <c r="I907" s="179"/>
      <c r="J907" s="179"/>
      <c r="K907" s="178"/>
      <c r="L907" s="178"/>
      <c r="M907" s="178"/>
      <c r="N907" s="178"/>
      <c r="O907" s="178"/>
    </row>
    <row r="908" spans="1:15" ht="15.75" customHeight="1" x14ac:dyDescent="0.2">
      <c r="A908" s="180"/>
      <c r="B908" s="178"/>
      <c r="C908" s="178"/>
      <c r="D908" s="178"/>
      <c r="E908" s="178"/>
      <c r="F908" s="178"/>
      <c r="G908" s="178"/>
      <c r="H908" s="178"/>
      <c r="I908" s="179"/>
      <c r="J908" s="179"/>
      <c r="K908" s="178"/>
      <c r="L908" s="178"/>
      <c r="M908" s="178"/>
      <c r="N908" s="178"/>
      <c r="O908" s="178"/>
    </row>
    <row r="909" spans="1:15" ht="15.75" customHeight="1" x14ac:dyDescent="0.2">
      <c r="A909" s="180"/>
      <c r="B909" s="178"/>
      <c r="C909" s="178"/>
      <c r="D909" s="178"/>
      <c r="E909" s="178"/>
      <c r="F909" s="178"/>
      <c r="G909" s="178"/>
      <c r="H909" s="178"/>
      <c r="I909" s="179"/>
      <c r="J909" s="179"/>
      <c r="K909" s="178"/>
      <c r="L909" s="178"/>
      <c r="M909" s="178"/>
      <c r="N909" s="178"/>
      <c r="O909" s="178"/>
    </row>
    <row r="910" spans="1:15" ht="15.75" customHeight="1" x14ac:dyDescent="0.2">
      <c r="A910" s="180"/>
      <c r="B910" s="178"/>
      <c r="C910" s="178"/>
      <c r="D910" s="178"/>
      <c r="E910" s="178"/>
      <c r="F910" s="178"/>
      <c r="G910" s="178"/>
      <c r="H910" s="178"/>
      <c r="I910" s="179"/>
      <c r="J910" s="179"/>
      <c r="K910" s="178"/>
      <c r="L910" s="178"/>
      <c r="M910" s="178"/>
      <c r="N910" s="178"/>
      <c r="O910" s="178"/>
    </row>
    <row r="911" spans="1:15" ht="15.75" customHeight="1" x14ac:dyDescent="0.2">
      <c r="A911" s="180"/>
      <c r="B911" s="178"/>
      <c r="C911" s="178"/>
      <c r="D911" s="178"/>
      <c r="E911" s="178"/>
      <c r="F911" s="178"/>
      <c r="G911" s="178"/>
      <c r="H911" s="178"/>
      <c r="I911" s="179"/>
      <c r="J911" s="179"/>
      <c r="K911" s="178"/>
      <c r="L911" s="178"/>
      <c r="M911" s="178"/>
      <c r="N911" s="178"/>
      <c r="O911" s="178"/>
    </row>
    <row r="912" spans="1:15" ht="15.75" customHeight="1" x14ac:dyDescent="0.2">
      <c r="A912" s="180"/>
      <c r="B912" s="178"/>
      <c r="C912" s="178"/>
      <c r="D912" s="178"/>
      <c r="E912" s="178"/>
      <c r="F912" s="178"/>
      <c r="G912" s="178"/>
      <c r="H912" s="178"/>
      <c r="I912" s="179"/>
      <c r="J912" s="179"/>
      <c r="K912" s="178"/>
      <c r="L912" s="178"/>
      <c r="M912" s="178"/>
      <c r="N912" s="178"/>
      <c r="O912" s="178"/>
    </row>
    <row r="913" spans="1:15" ht="15.75" customHeight="1" x14ac:dyDescent="0.2">
      <c r="A913" s="180"/>
      <c r="B913" s="178"/>
      <c r="C913" s="178"/>
      <c r="D913" s="178"/>
      <c r="E913" s="178"/>
      <c r="F913" s="178"/>
      <c r="G913" s="178"/>
      <c r="H913" s="178"/>
      <c r="I913" s="179"/>
      <c r="J913" s="179"/>
      <c r="K913" s="178"/>
      <c r="L913" s="178"/>
      <c r="M913" s="178"/>
      <c r="N913" s="178"/>
      <c r="O913" s="178"/>
    </row>
    <row r="914" spans="1:15" ht="15.75" customHeight="1" x14ac:dyDescent="0.2">
      <c r="A914" s="180"/>
      <c r="B914" s="178"/>
      <c r="C914" s="178"/>
      <c r="D914" s="178"/>
      <c r="E914" s="178"/>
      <c r="F914" s="178"/>
      <c r="G914" s="178"/>
      <c r="H914" s="178"/>
      <c r="I914" s="179"/>
      <c r="J914" s="179"/>
      <c r="K914" s="178"/>
      <c r="L914" s="178"/>
      <c r="M914" s="178"/>
      <c r="N914" s="178"/>
      <c r="O914" s="178"/>
    </row>
    <row r="915" spans="1:15" ht="15.75" customHeight="1" x14ac:dyDescent="0.2">
      <c r="A915" s="180"/>
      <c r="B915" s="178"/>
      <c r="C915" s="178"/>
      <c r="D915" s="178"/>
      <c r="E915" s="178"/>
      <c r="F915" s="178"/>
      <c r="G915" s="178"/>
      <c r="H915" s="178"/>
      <c r="I915" s="179"/>
      <c r="J915" s="179"/>
      <c r="K915" s="178"/>
      <c r="L915" s="178"/>
      <c r="M915" s="178"/>
      <c r="N915" s="178"/>
      <c r="O915" s="178"/>
    </row>
    <row r="916" spans="1:15" ht="15.75" customHeight="1" x14ac:dyDescent="0.2">
      <c r="A916" s="180"/>
      <c r="B916" s="178"/>
      <c r="C916" s="178"/>
      <c r="D916" s="178"/>
      <c r="E916" s="178"/>
      <c r="F916" s="178"/>
      <c r="G916" s="178"/>
      <c r="H916" s="178"/>
      <c r="I916" s="179"/>
      <c r="J916" s="179"/>
      <c r="K916" s="178"/>
      <c r="L916" s="178"/>
      <c r="M916" s="178"/>
      <c r="N916" s="178"/>
      <c r="O916" s="178"/>
    </row>
    <row r="917" spans="1:15" ht="15.75" customHeight="1" x14ac:dyDescent="0.2">
      <c r="A917" s="180"/>
      <c r="B917" s="178"/>
      <c r="C917" s="178"/>
      <c r="D917" s="178"/>
      <c r="E917" s="178"/>
      <c r="F917" s="178"/>
      <c r="G917" s="178"/>
      <c r="H917" s="178"/>
      <c r="I917" s="179"/>
      <c r="J917" s="179"/>
      <c r="K917" s="178"/>
      <c r="L917" s="178"/>
      <c r="M917" s="178"/>
      <c r="N917" s="178"/>
      <c r="O917" s="178"/>
    </row>
    <row r="918" spans="1:15" ht="15.75" customHeight="1" x14ac:dyDescent="0.2">
      <c r="A918" s="180"/>
      <c r="B918" s="178"/>
      <c r="C918" s="178"/>
      <c r="D918" s="178"/>
      <c r="E918" s="178"/>
      <c r="F918" s="178"/>
      <c r="G918" s="178"/>
      <c r="H918" s="178"/>
      <c r="I918" s="179"/>
      <c r="J918" s="179"/>
      <c r="K918" s="178"/>
      <c r="L918" s="178"/>
      <c r="M918" s="178"/>
      <c r="N918" s="178"/>
      <c r="O918" s="178"/>
    </row>
    <row r="919" spans="1:15" ht="15.75" customHeight="1" x14ac:dyDescent="0.2">
      <c r="A919" s="180"/>
      <c r="B919" s="178"/>
      <c r="C919" s="178"/>
      <c r="D919" s="178"/>
      <c r="E919" s="178"/>
      <c r="F919" s="178"/>
      <c r="G919" s="178"/>
      <c r="H919" s="178"/>
      <c r="I919" s="179"/>
      <c r="J919" s="179"/>
      <c r="K919" s="178"/>
      <c r="L919" s="178"/>
      <c r="M919" s="178"/>
      <c r="N919" s="178"/>
      <c r="O919" s="178"/>
    </row>
    <row r="920" spans="1:15" ht="15.75" customHeight="1" x14ac:dyDescent="0.2">
      <c r="A920" s="180"/>
      <c r="B920" s="178"/>
      <c r="C920" s="178"/>
      <c r="D920" s="178"/>
      <c r="E920" s="178"/>
      <c r="F920" s="178"/>
      <c r="G920" s="178"/>
      <c r="H920" s="178"/>
      <c r="I920" s="179"/>
      <c r="J920" s="179"/>
      <c r="K920" s="178"/>
      <c r="L920" s="178"/>
      <c r="M920" s="178"/>
      <c r="N920" s="178"/>
      <c r="O920" s="178"/>
    </row>
    <row r="921" spans="1:15" ht="15.75" customHeight="1" x14ac:dyDescent="0.2">
      <c r="A921" s="180"/>
      <c r="B921" s="178"/>
      <c r="C921" s="178"/>
      <c r="D921" s="178"/>
      <c r="E921" s="178"/>
      <c r="F921" s="178"/>
      <c r="G921" s="178"/>
      <c r="H921" s="178"/>
      <c r="I921" s="179"/>
      <c r="J921" s="179"/>
      <c r="K921" s="178"/>
      <c r="L921" s="178"/>
      <c r="M921" s="178"/>
      <c r="N921" s="178"/>
      <c r="O921" s="178"/>
    </row>
    <row r="922" spans="1:15" ht="15.75" customHeight="1" x14ac:dyDescent="0.2">
      <c r="A922" s="180"/>
      <c r="B922" s="178"/>
      <c r="C922" s="178"/>
      <c r="D922" s="178"/>
      <c r="E922" s="178"/>
      <c r="F922" s="178"/>
      <c r="G922" s="178"/>
      <c r="H922" s="178"/>
      <c r="I922" s="179"/>
      <c r="J922" s="179"/>
      <c r="K922" s="178"/>
      <c r="L922" s="178"/>
      <c r="M922" s="178"/>
      <c r="N922" s="178"/>
      <c r="O922" s="178"/>
    </row>
    <row r="923" spans="1:15" ht="15.75" customHeight="1" x14ac:dyDescent="0.2">
      <c r="A923" s="180"/>
      <c r="B923" s="178"/>
      <c r="C923" s="178"/>
      <c r="D923" s="178"/>
      <c r="E923" s="178"/>
      <c r="F923" s="178"/>
      <c r="G923" s="178"/>
      <c r="H923" s="178"/>
      <c r="I923" s="179"/>
      <c r="J923" s="179"/>
      <c r="K923" s="178"/>
      <c r="L923" s="178"/>
      <c r="M923" s="178"/>
      <c r="N923" s="178"/>
      <c r="O923" s="178"/>
    </row>
    <row r="924" spans="1:15" ht="15.75" customHeight="1" x14ac:dyDescent="0.2">
      <c r="A924" s="180"/>
      <c r="B924" s="178"/>
      <c r="C924" s="178"/>
      <c r="D924" s="178"/>
      <c r="E924" s="178"/>
      <c r="F924" s="178"/>
      <c r="G924" s="178"/>
      <c r="H924" s="178"/>
      <c r="I924" s="179"/>
      <c r="J924" s="179"/>
      <c r="K924" s="178"/>
      <c r="L924" s="178"/>
      <c r="M924" s="178"/>
      <c r="N924" s="178"/>
      <c r="O924" s="178"/>
    </row>
    <row r="925" spans="1:15" ht="15.75" customHeight="1" x14ac:dyDescent="0.2">
      <c r="A925" s="180"/>
      <c r="B925" s="178"/>
      <c r="C925" s="178"/>
      <c r="D925" s="178"/>
      <c r="E925" s="178"/>
      <c r="F925" s="178"/>
      <c r="G925" s="178"/>
      <c r="H925" s="178"/>
      <c r="I925" s="179"/>
      <c r="J925" s="179"/>
      <c r="K925" s="178"/>
      <c r="L925" s="178"/>
      <c r="M925" s="178"/>
      <c r="N925" s="178"/>
      <c r="O925" s="178"/>
    </row>
    <row r="926" spans="1:15" ht="15.75" customHeight="1" x14ac:dyDescent="0.2">
      <c r="A926" s="180"/>
      <c r="B926" s="178"/>
      <c r="C926" s="178"/>
      <c r="D926" s="178"/>
      <c r="E926" s="178"/>
      <c r="F926" s="178"/>
      <c r="G926" s="178"/>
      <c r="H926" s="178"/>
      <c r="I926" s="179"/>
      <c r="J926" s="179"/>
      <c r="K926" s="178"/>
      <c r="L926" s="178"/>
      <c r="M926" s="178"/>
      <c r="N926" s="178"/>
      <c r="O926" s="178"/>
    </row>
    <row r="927" spans="1:15" ht="15.75" customHeight="1" x14ac:dyDescent="0.2">
      <c r="A927" s="180"/>
      <c r="B927" s="178"/>
      <c r="C927" s="178"/>
      <c r="D927" s="178"/>
      <c r="E927" s="178"/>
      <c r="F927" s="178"/>
      <c r="G927" s="178"/>
      <c r="H927" s="178"/>
      <c r="I927" s="179"/>
      <c r="J927" s="179"/>
      <c r="K927" s="178"/>
      <c r="L927" s="178"/>
      <c r="M927" s="178"/>
      <c r="N927" s="178"/>
      <c r="O927" s="178"/>
    </row>
    <row r="928" spans="1:15" ht="15.75" customHeight="1" x14ac:dyDescent="0.2">
      <c r="A928" s="180"/>
      <c r="B928" s="178"/>
      <c r="C928" s="178"/>
      <c r="D928" s="178"/>
      <c r="E928" s="178"/>
      <c r="F928" s="178"/>
      <c r="G928" s="178"/>
      <c r="H928" s="178"/>
      <c r="I928" s="179"/>
      <c r="J928" s="179"/>
      <c r="K928" s="178"/>
      <c r="L928" s="178"/>
      <c r="M928" s="178"/>
      <c r="N928" s="178"/>
      <c r="O928" s="178"/>
    </row>
    <row r="929" spans="1:15" ht="15.75" customHeight="1" x14ac:dyDescent="0.2">
      <c r="A929" s="180"/>
      <c r="B929" s="178"/>
      <c r="C929" s="178"/>
      <c r="D929" s="178"/>
      <c r="E929" s="178"/>
      <c r="F929" s="178"/>
      <c r="G929" s="178"/>
      <c r="H929" s="178"/>
      <c r="I929" s="179"/>
      <c r="J929" s="179"/>
      <c r="K929" s="178"/>
      <c r="L929" s="178"/>
      <c r="M929" s="178"/>
      <c r="N929" s="178"/>
      <c r="O929" s="178"/>
    </row>
    <row r="930" spans="1:15" ht="15.75" customHeight="1" x14ac:dyDescent="0.2">
      <c r="A930" s="180"/>
      <c r="B930" s="178"/>
      <c r="C930" s="178"/>
      <c r="D930" s="178"/>
      <c r="E930" s="178"/>
      <c r="F930" s="178"/>
      <c r="G930" s="178"/>
      <c r="H930" s="178"/>
      <c r="I930" s="179"/>
      <c r="J930" s="179"/>
      <c r="K930" s="178"/>
      <c r="L930" s="178"/>
      <c r="M930" s="178"/>
      <c r="N930" s="178"/>
      <c r="O930" s="178"/>
    </row>
    <row r="931" spans="1:15" ht="15.75" customHeight="1" x14ac:dyDescent="0.2">
      <c r="A931" s="180"/>
      <c r="B931" s="178"/>
      <c r="C931" s="178"/>
      <c r="D931" s="178"/>
      <c r="E931" s="178"/>
      <c r="F931" s="178"/>
      <c r="G931" s="178"/>
      <c r="H931" s="178"/>
      <c r="I931" s="179"/>
      <c r="J931" s="179"/>
      <c r="K931" s="178"/>
      <c r="L931" s="178"/>
      <c r="M931" s="178"/>
      <c r="N931" s="178"/>
      <c r="O931" s="178"/>
    </row>
    <row r="932" spans="1:15" ht="15.75" customHeight="1" x14ac:dyDescent="0.2">
      <c r="A932" s="180"/>
      <c r="B932" s="178"/>
      <c r="C932" s="178"/>
      <c r="D932" s="178"/>
      <c r="E932" s="178"/>
      <c r="F932" s="178"/>
      <c r="G932" s="178"/>
      <c r="H932" s="178"/>
      <c r="I932" s="179"/>
      <c r="J932" s="179"/>
      <c r="K932" s="178"/>
      <c r="L932" s="178"/>
      <c r="M932" s="178"/>
      <c r="N932" s="178"/>
      <c r="O932" s="178"/>
    </row>
    <row r="933" spans="1:15" ht="15.75" customHeight="1" x14ac:dyDescent="0.2">
      <c r="A933" s="180"/>
      <c r="B933" s="178"/>
      <c r="C933" s="178"/>
      <c r="D933" s="178"/>
      <c r="E933" s="178"/>
      <c r="F933" s="178"/>
      <c r="G933" s="178"/>
      <c r="H933" s="178"/>
      <c r="I933" s="179"/>
      <c r="J933" s="179"/>
      <c r="K933" s="178"/>
      <c r="L933" s="178"/>
      <c r="M933" s="178"/>
      <c r="N933" s="178"/>
      <c r="O933" s="178"/>
    </row>
    <row r="934" spans="1:15" ht="15.75" customHeight="1" x14ac:dyDescent="0.2">
      <c r="A934" s="180"/>
      <c r="B934" s="178"/>
      <c r="C934" s="178"/>
      <c r="D934" s="178"/>
      <c r="E934" s="178"/>
      <c r="F934" s="178"/>
      <c r="G934" s="178"/>
      <c r="H934" s="178"/>
      <c r="I934" s="179"/>
      <c r="J934" s="179"/>
      <c r="K934" s="178"/>
      <c r="L934" s="178"/>
      <c r="M934" s="178"/>
      <c r="N934" s="178"/>
      <c r="O934" s="178"/>
    </row>
    <row r="935" spans="1:15" ht="15.75" customHeight="1" x14ac:dyDescent="0.2">
      <c r="A935" s="180"/>
      <c r="B935" s="178"/>
      <c r="C935" s="178"/>
      <c r="D935" s="178"/>
      <c r="E935" s="178"/>
      <c r="F935" s="178"/>
      <c r="G935" s="178"/>
      <c r="H935" s="178"/>
      <c r="I935" s="179"/>
      <c r="J935" s="179"/>
      <c r="K935" s="178"/>
      <c r="L935" s="178"/>
      <c r="M935" s="178"/>
      <c r="N935" s="178"/>
      <c r="O935" s="178"/>
    </row>
    <row r="936" spans="1:15" ht="15.75" customHeight="1" x14ac:dyDescent="0.2">
      <c r="A936" s="180"/>
      <c r="B936" s="178"/>
      <c r="C936" s="178"/>
      <c r="D936" s="178"/>
      <c r="E936" s="178"/>
      <c r="F936" s="178"/>
      <c r="G936" s="178"/>
      <c r="H936" s="178"/>
      <c r="I936" s="179"/>
      <c r="J936" s="179"/>
      <c r="K936" s="178"/>
      <c r="L936" s="178"/>
      <c r="M936" s="178"/>
      <c r="N936" s="178"/>
      <c r="O936" s="178"/>
    </row>
    <row r="937" spans="1:15" ht="15.75" customHeight="1" x14ac:dyDescent="0.2">
      <c r="A937" s="180"/>
      <c r="B937" s="178"/>
      <c r="C937" s="178"/>
      <c r="D937" s="178"/>
      <c r="E937" s="178"/>
      <c r="F937" s="178"/>
      <c r="G937" s="178"/>
      <c r="H937" s="178"/>
      <c r="I937" s="179"/>
      <c r="J937" s="179"/>
      <c r="K937" s="178"/>
      <c r="L937" s="178"/>
      <c r="M937" s="178"/>
      <c r="N937" s="178"/>
      <c r="O937" s="178"/>
    </row>
    <row r="938" spans="1:15" ht="15.75" customHeight="1" x14ac:dyDescent="0.2">
      <c r="A938" s="180"/>
      <c r="B938" s="178"/>
      <c r="C938" s="178"/>
      <c r="D938" s="178"/>
      <c r="E938" s="178"/>
      <c r="F938" s="178"/>
      <c r="G938" s="178"/>
      <c r="H938" s="178"/>
      <c r="I938" s="179"/>
      <c r="J938" s="179"/>
      <c r="K938" s="178"/>
      <c r="L938" s="178"/>
      <c r="M938" s="178"/>
      <c r="N938" s="178"/>
      <c r="O938" s="178"/>
    </row>
    <row r="939" spans="1:15" ht="15.75" customHeight="1" x14ac:dyDescent="0.2">
      <c r="A939" s="180"/>
      <c r="B939" s="178"/>
      <c r="C939" s="178"/>
      <c r="D939" s="178"/>
      <c r="E939" s="178"/>
      <c r="F939" s="178"/>
      <c r="G939" s="178"/>
      <c r="H939" s="178"/>
      <c r="I939" s="179"/>
      <c r="J939" s="179"/>
      <c r="K939" s="178"/>
      <c r="L939" s="178"/>
      <c r="M939" s="178"/>
      <c r="N939" s="178"/>
      <c r="O939" s="178"/>
    </row>
    <row r="940" spans="1:15" ht="15.75" customHeight="1" x14ac:dyDescent="0.2">
      <c r="A940" s="180"/>
      <c r="B940" s="178"/>
      <c r="C940" s="178"/>
      <c r="D940" s="178"/>
      <c r="E940" s="178"/>
      <c r="F940" s="178"/>
      <c r="G940" s="178"/>
      <c r="H940" s="178"/>
      <c r="I940" s="179"/>
      <c r="J940" s="179"/>
      <c r="K940" s="178"/>
      <c r="L940" s="178"/>
      <c r="M940" s="178"/>
      <c r="N940" s="178"/>
      <c r="O940" s="178"/>
    </row>
    <row r="941" spans="1:15" ht="15.75" customHeight="1" x14ac:dyDescent="0.2">
      <c r="A941" s="180"/>
      <c r="B941" s="178"/>
      <c r="C941" s="178"/>
      <c r="D941" s="178"/>
      <c r="E941" s="178"/>
      <c r="F941" s="178"/>
      <c r="G941" s="178"/>
      <c r="H941" s="178"/>
      <c r="I941" s="179"/>
      <c r="J941" s="179"/>
      <c r="K941" s="178"/>
      <c r="L941" s="178"/>
      <c r="M941" s="178"/>
      <c r="N941" s="178"/>
      <c r="O941" s="178"/>
    </row>
    <row r="942" spans="1:15" ht="15.75" customHeight="1" x14ac:dyDescent="0.2">
      <c r="A942" s="180"/>
      <c r="B942" s="178"/>
      <c r="C942" s="178"/>
      <c r="D942" s="178"/>
      <c r="E942" s="178"/>
      <c r="F942" s="178"/>
      <c r="G942" s="178"/>
      <c r="H942" s="178"/>
      <c r="I942" s="179"/>
      <c r="J942" s="179"/>
      <c r="K942" s="178"/>
      <c r="L942" s="178"/>
      <c r="M942" s="178"/>
      <c r="N942" s="178"/>
      <c r="O942" s="178"/>
    </row>
    <row r="943" spans="1:15" ht="15.75" customHeight="1" x14ac:dyDescent="0.2">
      <c r="A943" s="180"/>
      <c r="B943" s="178"/>
      <c r="C943" s="178"/>
      <c r="D943" s="178"/>
      <c r="E943" s="178"/>
      <c r="F943" s="178"/>
      <c r="G943" s="178"/>
      <c r="H943" s="178"/>
      <c r="I943" s="179"/>
      <c r="J943" s="179"/>
      <c r="K943" s="178"/>
      <c r="L943" s="178"/>
      <c r="M943" s="178"/>
      <c r="N943" s="178"/>
      <c r="O943" s="178"/>
    </row>
    <row r="944" spans="1:15" ht="15.75" customHeight="1" x14ac:dyDescent="0.2">
      <c r="A944" s="180"/>
      <c r="B944" s="178"/>
      <c r="C944" s="178"/>
      <c r="D944" s="178"/>
      <c r="E944" s="178"/>
      <c r="F944" s="178"/>
      <c r="G944" s="178"/>
      <c r="H944" s="178"/>
      <c r="I944" s="179"/>
      <c r="J944" s="179"/>
      <c r="K944" s="178"/>
      <c r="L944" s="178"/>
      <c r="M944" s="178"/>
      <c r="N944" s="178"/>
      <c r="O944" s="178"/>
    </row>
    <row r="945" spans="1:15" ht="15.75" customHeight="1" x14ac:dyDescent="0.2">
      <c r="A945" s="180"/>
      <c r="B945" s="178"/>
      <c r="C945" s="178"/>
      <c r="D945" s="178"/>
      <c r="E945" s="178"/>
      <c r="F945" s="178"/>
      <c r="G945" s="178"/>
      <c r="H945" s="178"/>
      <c r="I945" s="179"/>
      <c r="J945" s="179"/>
      <c r="K945" s="178"/>
      <c r="L945" s="178"/>
      <c r="M945" s="178"/>
      <c r="N945" s="178"/>
      <c r="O945" s="178"/>
    </row>
    <row r="946" spans="1:15" ht="15.75" customHeight="1" x14ac:dyDescent="0.2">
      <c r="A946" s="180"/>
      <c r="B946" s="178"/>
      <c r="C946" s="178"/>
      <c r="D946" s="178"/>
      <c r="E946" s="178"/>
      <c r="F946" s="178"/>
      <c r="G946" s="178"/>
      <c r="H946" s="178"/>
      <c r="I946" s="179"/>
      <c r="J946" s="179"/>
      <c r="K946" s="178"/>
      <c r="L946" s="178"/>
      <c r="M946" s="178"/>
      <c r="N946" s="178"/>
      <c r="O946" s="178"/>
    </row>
    <row r="947" spans="1:15" ht="15.75" customHeight="1" x14ac:dyDescent="0.2">
      <c r="A947" s="180"/>
      <c r="B947" s="178"/>
      <c r="C947" s="178"/>
      <c r="D947" s="178"/>
      <c r="E947" s="178"/>
      <c r="F947" s="178"/>
      <c r="G947" s="178"/>
      <c r="H947" s="178"/>
      <c r="I947" s="179"/>
      <c r="J947" s="179"/>
      <c r="K947" s="178"/>
      <c r="L947" s="178"/>
      <c r="M947" s="178"/>
      <c r="N947" s="178"/>
      <c r="O947" s="178"/>
    </row>
    <row r="948" spans="1:15" ht="15.75" customHeight="1" x14ac:dyDescent="0.2">
      <c r="A948" s="180"/>
      <c r="B948" s="178"/>
      <c r="C948" s="178"/>
      <c r="D948" s="178"/>
      <c r="E948" s="178"/>
      <c r="F948" s="178"/>
      <c r="G948" s="178"/>
      <c r="H948" s="178"/>
      <c r="I948" s="179"/>
      <c r="J948" s="179"/>
      <c r="K948" s="178"/>
      <c r="L948" s="178"/>
      <c r="M948" s="178"/>
      <c r="N948" s="178"/>
      <c r="O948" s="178"/>
    </row>
    <row r="949" spans="1:15" ht="15.75" customHeight="1" x14ac:dyDescent="0.2">
      <c r="A949" s="180"/>
      <c r="B949" s="178"/>
      <c r="C949" s="178"/>
      <c r="D949" s="178"/>
      <c r="E949" s="178"/>
      <c r="F949" s="178"/>
      <c r="G949" s="178"/>
      <c r="H949" s="178"/>
      <c r="I949" s="179"/>
      <c r="J949" s="179"/>
      <c r="K949" s="178"/>
      <c r="L949" s="178"/>
      <c r="M949" s="178"/>
      <c r="N949" s="178"/>
      <c r="O949" s="178"/>
    </row>
    <row r="950" spans="1:15" ht="15.75" customHeight="1" x14ac:dyDescent="0.2">
      <c r="A950" s="180"/>
      <c r="B950" s="178"/>
      <c r="C950" s="178"/>
      <c r="D950" s="178"/>
      <c r="E950" s="178"/>
      <c r="F950" s="178"/>
      <c r="G950" s="178"/>
      <c r="H950" s="178"/>
      <c r="I950" s="179"/>
      <c r="J950" s="179"/>
      <c r="K950" s="178"/>
      <c r="L950" s="178"/>
      <c r="M950" s="178"/>
      <c r="N950" s="178"/>
      <c r="O950" s="178"/>
    </row>
    <row r="951" spans="1:15" ht="15.75" customHeight="1" x14ac:dyDescent="0.2">
      <c r="A951" s="180"/>
      <c r="B951" s="178"/>
      <c r="C951" s="178"/>
      <c r="D951" s="178"/>
      <c r="E951" s="178"/>
      <c r="F951" s="178"/>
      <c r="G951" s="178"/>
      <c r="H951" s="178"/>
      <c r="I951" s="179"/>
      <c r="J951" s="179"/>
      <c r="K951" s="178"/>
      <c r="L951" s="178"/>
      <c r="M951" s="178"/>
      <c r="N951" s="178"/>
      <c r="O951" s="178"/>
    </row>
    <row r="952" spans="1:15" ht="15.75" customHeight="1" x14ac:dyDescent="0.2">
      <c r="A952" s="180"/>
      <c r="B952" s="178"/>
      <c r="C952" s="178"/>
      <c r="D952" s="178"/>
      <c r="E952" s="178"/>
      <c r="F952" s="178"/>
      <c r="G952" s="178"/>
      <c r="H952" s="178"/>
      <c r="I952" s="179"/>
      <c r="J952" s="179"/>
      <c r="K952" s="178"/>
      <c r="L952" s="178"/>
      <c r="M952" s="178"/>
      <c r="N952" s="178"/>
      <c r="O952" s="178"/>
    </row>
    <row r="953" spans="1:15" ht="15.75" customHeight="1" x14ac:dyDescent="0.2">
      <c r="A953" s="180"/>
      <c r="B953" s="178"/>
      <c r="C953" s="178"/>
      <c r="D953" s="178"/>
      <c r="E953" s="178"/>
      <c r="F953" s="178"/>
      <c r="G953" s="178"/>
      <c r="H953" s="178"/>
      <c r="I953" s="179"/>
      <c r="J953" s="179"/>
      <c r="K953" s="178"/>
      <c r="L953" s="178"/>
      <c r="M953" s="178"/>
      <c r="N953" s="178"/>
      <c r="O953" s="178"/>
    </row>
    <row r="954" spans="1:15" ht="15.75" customHeight="1" x14ac:dyDescent="0.2">
      <c r="A954" s="180"/>
      <c r="B954" s="178"/>
      <c r="C954" s="178"/>
      <c r="D954" s="178"/>
      <c r="E954" s="178"/>
      <c r="F954" s="178"/>
      <c r="G954" s="178"/>
      <c r="H954" s="178"/>
      <c r="I954" s="179"/>
      <c r="J954" s="179"/>
      <c r="K954" s="178"/>
      <c r="L954" s="178"/>
      <c r="M954" s="178"/>
      <c r="N954" s="178"/>
      <c r="O954" s="178"/>
    </row>
    <row r="955" spans="1:15" ht="15.75" customHeight="1" x14ac:dyDescent="0.2">
      <c r="A955" s="180"/>
      <c r="B955" s="178"/>
      <c r="C955" s="178"/>
      <c r="D955" s="178"/>
      <c r="E955" s="178"/>
      <c r="F955" s="178"/>
      <c r="G955" s="178"/>
      <c r="H955" s="178"/>
      <c r="I955" s="179"/>
      <c r="J955" s="179"/>
      <c r="K955" s="178"/>
      <c r="L955" s="178"/>
      <c r="M955" s="178"/>
      <c r="N955" s="178"/>
      <c r="O955" s="178"/>
    </row>
    <row r="956" spans="1:15" ht="15.75" customHeight="1" x14ac:dyDescent="0.2">
      <c r="A956" s="180"/>
      <c r="B956" s="178"/>
      <c r="C956" s="178"/>
      <c r="D956" s="178"/>
      <c r="E956" s="178"/>
      <c r="F956" s="178"/>
      <c r="G956" s="178"/>
      <c r="H956" s="178"/>
      <c r="I956" s="179"/>
      <c r="J956" s="179"/>
      <c r="K956" s="178"/>
      <c r="L956" s="178"/>
      <c r="M956" s="178"/>
      <c r="N956" s="178"/>
      <c r="O956" s="178"/>
    </row>
    <row r="957" spans="1:15" ht="15.75" customHeight="1" x14ac:dyDescent="0.2">
      <c r="A957" s="180"/>
      <c r="B957" s="178"/>
      <c r="C957" s="178"/>
      <c r="D957" s="178"/>
      <c r="E957" s="178"/>
      <c r="F957" s="178"/>
      <c r="G957" s="178"/>
      <c r="H957" s="178"/>
      <c r="I957" s="179"/>
      <c r="J957" s="179"/>
      <c r="K957" s="178"/>
      <c r="L957" s="178"/>
      <c r="M957" s="178"/>
      <c r="N957" s="178"/>
      <c r="O957" s="178"/>
    </row>
    <row r="958" spans="1:15" ht="15.75" customHeight="1" x14ac:dyDescent="0.2">
      <c r="A958" s="180"/>
      <c r="B958" s="178"/>
      <c r="C958" s="178"/>
      <c r="D958" s="178"/>
      <c r="E958" s="178"/>
      <c r="F958" s="178"/>
      <c r="G958" s="178"/>
      <c r="H958" s="178"/>
      <c r="I958" s="179"/>
      <c r="J958" s="179"/>
      <c r="K958" s="178"/>
      <c r="L958" s="178"/>
      <c r="M958" s="178"/>
      <c r="N958" s="178"/>
      <c r="O958" s="178"/>
    </row>
    <row r="959" spans="1:15" ht="15.75" customHeight="1" x14ac:dyDescent="0.2">
      <c r="A959" s="180"/>
      <c r="B959" s="178"/>
      <c r="C959" s="178"/>
      <c r="D959" s="178"/>
      <c r="E959" s="178"/>
      <c r="F959" s="178"/>
      <c r="G959" s="178"/>
      <c r="H959" s="178"/>
      <c r="I959" s="179"/>
      <c r="J959" s="179"/>
      <c r="K959" s="178"/>
      <c r="L959" s="178"/>
      <c r="M959" s="178"/>
      <c r="N959" s="178"/>
      <c r="O959" s="178"/>
    </row>
    <row r="960" spans="1:15" ht="15.75" customHeight="1" x14ac:dyDescent="0.2">
      <c r="A960" s="180"/>
      <c r="B960" s="178"/>
      <c r="C960" s="178"/>
      <c r="D960" s="178"/>
      <c r="E960" s="178"/>
      <c r="F960" s="178"/>
      <c r="G960" s="178"/>
      <c r="H960" s="178"/>
      <c r="I960" s="179"/>
      <c r="J960" s="179"/>
      <c r="K960" s="178"/>
      <c r="L960" s="178"/>
      <c r="M960" s="178"/>
      <c r="N960" s="178"/>
      <c r="O960" s="178"/>
    </row>
    <row r="961" spans="1:15" ht="15.75" customHeight="1" x14ac:dyDescent="0.2">
      <c r="A961" s="180"/>
      <c r="B961" s="178"/>
      <c r="C961" s="178"/>
      <c r="D961" s="178"/>
      <c r="E961" s="178"/>
      <c r="F961" s="178"/>
      <c r="G961" s="178"/>
      <c r="H961" s="178"/>
      <c r="I961" s="179"/>
      <c r="J961" s="179"/>
      <c r="K961" s="178"/>
      <c r="L961" s="178"/>
      <c r="M961" s="178"/>
      <c r="N961" s="178"/>
      <c r="O961" s="178"/>
    </row>
    <row r="962" spans="1:15" ht="15.75" customHeight="1" x14ac:dyDescent="0.2">
      <c r="A962" s="180"/>
      <c r="B962" s="178"/>
      <c r="C962" s="178"/>
      <c r="D962" s="178"/>
      <c r="E962" s="178"/>
      <c r="F962" s="178"/>
      <c r="G962" s="178"/>
      <c r="H962" s="178"/>
      <c r="I962" s="179"/>
      <c r="J962" s="179"/>
      <c r="K962" s="178"/>
      <c r="L962" s="178"/>
      <c r="M962" s="178"/>
      <c r="N962" s="178"/>
      <c r="O962" s="178"/>
    </row>
    <row r="963" spans="1:15" ht="15.75" customHeight="1" x14ac:dyDescent="0.2">
      <c r="A963" s="180"/>
      <c r="B963" s="178"/>
      <c r="C963" s="178"/>
      <c r="D963" s="178"/>
      <c r="E963" s="178"/>
      <c r="F963" s="178"/>
      <c r="G963" s="178"/>
      <c r="H963" s="178"/>
      <c r="I963" s="179"/>
      <c r="J963" s="179"/>
      <c r="K963" s="178"/>
      <c r="L963" s="178"/>
      <c r="M963" s="178"/>
      <c r="N963" s="178"/>
      <c r="O963" s="178"/>
    </row>
    <row r="964" spans="1:15" ht="15.75" customHeight="1" x14ac:dyDescent="0.2">
      <c r="A964" s="180"/>
      <c r="B964" s="178"/>
      <c r="C964" s="178"/>
      <c r="D964" s="178"/>
      <c r="E964" s="178"/>
      <c r="F964" s="178"/>
      <c r="G964" s="178"/>
      <c r="H964" s="178"/>
      <c r="I964" s="179"/>
      <c r="J964" s="179"/>
      <c r="K964" s="178"/>
      <c r="L964" s="178"/>
      <c r="M964" s="178"/>
      <c r="N964" s="178"/>
      <c r="O964" s="178"/>
    </row>
    <row r="965" spans="1:15" ht="15.75" customHeight="1" x14ac:dyDescent="0.2">
      <c r="A965" s="180"/>
      <c r="B965" s="178"/>
      <c r="C965" s="178"/>
      <c r="D965" s="178"/>
      <c r="E965" s="178"/>
      <c r="F965" s="178"/>
      <c r="G965" s="178"/>
      <c r="H965" s="178"/>
      <c r="I965" s="179"/>
      <c r="J965" s="179"/>
      <c r="K965" s="178"/>
      <c r="L965" s="178"/>
      <c r="M965" s="178"/>
      <c r="N965" s="178"/>
      <c r="O965" s="178"/>
    </row>
    <row r="966" spans="1:15" ht="15.75" customHeight="1" x14ac:dyDescent="0.2">
      <c r="A966" s="180"/>
      <c r="B966" s="178"/>
      <c r="C966" s="178"/>
      <c r="D966" s="178"/>
      <c r="E966" s="178"/>
      <c r="F966" s="178"/>
      <c r="G966" s="178"/>
      <c r="H966" s="178"/>
      <c r="I966" s="179"/>
      <c r="J966" s="179"/>
      <c r="K966" s="178"/>
      <c r="L966" s="178"/>
      <c r="M966" s="178"/>
      <c r="N966" s="178"/>
      <c r="O966" s="178"/>
    </row>
    <row r="967" spans="1:15" ht="15.75" customHeight="1" x14ac:dyDescent="0.2">
      <c r="A967" s="180"/>
      <c r="B967" s="178"/>
      <c r="C967" s="178"/>
      <c r="D967" s="178"/>
      <c r="E967" s="178"/>
      <c r="F967" s="178"/>
      <c r="G967" s="178"/>
      <c r="H967" s="178"/>
      <c r="I967" s="179"/>
      <c r="J967" s="179"/>
      <c r="K967" s="178"/>
      <c r="L967" s="178"/>
      <c r="M967" s="178"/>
      <c r="N967" s="178"/>
      <c r="O967" s="178"/>
    </row>
    <row r="968" spans="1:15" ht="15.75" customHeight="1" x14ac:dyDescent="0.2">
      <c r="A968" s="180"/>
      <c r="B968" s="178"/>
      <c r="C968" s="178"/>
      <c r="D968" s="178"/>
      <c r="E968" s="178"/>
      <c r="F968" s="178"/>
      <c r="G968" s="178"/>
      <c r="H968" s="178"/>
      <c r="I968" s="179"/>
      <c r="J968" s="179"/>
      <c r="K968" s="178"/>
      <c r="L968" s="178"/>
      <c r="M968" s="178"/>
      <c r="N968" s="178"/>
      <c r="O968" s="178"/>
    </row>
    <row r="969" spans="1:15" ht="15.75" customHeight="1" x14ac:dyDescent="0.2">
      <c r="A969" s="180"/>
      <c r="B969" s="178"/>
      <c r="C969" s="178"/>
      <c r="D969" s="178"/>
      <c r="E969" s="178"/>
      <c r="F969" s="178"/>
      <c r="G969" s="178"/>
      <c r="H969" s="178"/>
      <c r="I969" s="179"/>
      <c r="J969" s="179"/>
      <c r="K969" s="178"/>
      <c r="L969" s="178"/>
      <c r="M969" s="178"/>
      <c r="N969" s="178"/>
      <c r="O969" s="178"/>
    </row>
    <row r="970" spans="1:15" ht="15.75" customHeight="1" x14ac:dyDescent="0.2">
      <c r="A970" s="180"/>
      <c r="B970" s="178"/>
      <c r="C970" s="178"/>
      <c r="D970" s="178"/>
      <c r="E970" s="178"/>
      <c r="F970" s="178"/>
      <c r="G970" s="178"/>
      <c r="H970" s="178"/>
      <c r="I970" s="179"/>
      <c r="J970" s="179"/>
      <c r="K970" s="178"/>
      <c r="L970" s="178"/>
      <c r="M970" s="178"/>
      <c r="N970" s="178"/>
      <c r="O970" s="178"/>
    </row>
    <row r="971" spans="1:15" ht="15.75" customHeight="1" x14ac:dyDescent="0.2">
      <c r="A971" s="180"/>
      <c r="B971" s="178"/>
      <c r="C971" s="178"/>
      <c r="D971" s="178"/>
      <c r="E971" s="178"/>
      <c r="F971" s="178"/>
      <c r="G971" s="178"/>
      <c r="H971" s="178"/>
      <c r="I971" s="179"/>
      <c r="J971" s="179"/>
      <c r="K971" s="178"/>
      <c r="L971" s="178"/>
      <c r="M971" s="178"/>
      <c r="N971" s="178"/>
      <c r="O971" s="178"/>
    </row>
    <row r="972" spans="1:15" ht="15.75" customHeight="1" x14ac:dyDescent="0.2">
      <c r="A972" s="180"/>
      <c r="B972" s="178"/>
      <c r="C972" s="178"/>
      <c r="D972" s="178"/>
      <c r="E972" s="178"/>
      <c r="F972" s="178"/>
      <c r="G972" s="178"/>
      <c r="H972" s="178"/>
      <c r="I972" s="179"/>
      <c r="J972" s="179"/>
      <c r="K972" s="178"/>
      <c r="L972" s="178"/>
      <c r="M972" s="178"/>
      <c r="N972" s="178"/>
      <c r="O972" s="178"/>
    </row>
    <row r="973" spans="1:15" ht="15.75" customHeight="1" x14ac:dyDescent="0.2">
      <c r="A973" s="180"/>
      <c r="B973" s="178"/>
      <c r="C973" s="178"/>
      <c r="D973" s="178"/>
      <c r="E973" s="178"/>
      <c r="F973" s="178"/>
      <c r="G973" s="178"/>
      <c r="H973" s="178"/>
      <c r="I973" s="179"/>
      <c r="J973" s="179"/>
      <c r="K973" s="178"/>
      <c r="L973" s="178"/>
      <c r="M973" s="178"/>
      <c r="N973" s="178"/>
      <c r="O973" s="178"/>
    </row>
    <row r="974" spans="1:15" ht="15.75" customHeight="1" x14ac:dyDescent="0.2">
      <c r="A974" s="180"/>
      <c r="B974" s="178"/>
      <c r="C974" s="178"/>
      <c r="D974" s="178"/>
      <c r="E974" s="178"/>
      <c r="F974" s="178"/>
      <c r="G974" s="178"/>
      <c r="H974" s="178"/>
      <c r="I974" s="179"/>
      <c r="J974" s="179"/>
      <c r="K974" s="178"/>
      <c r="L974" s="178"/>
      <c r="M974" s="178"/>
      <c r="N974" s="178"/>
      <c r="O974" s="178"/>
    </row>
    <row r="975" spans="1:15" ht="15.75" customHeight="1" x14ac:dyDescent="0.2">
      <c r="A975" s="180"/>
      <c r="B975" s="178"/>
      <c r="C975" s="178"/>
      <c r="D975" s="178"/>
      <c r="E975" s="178"/>
      <c r="F975" s="178"/>
      <c r="G975" s="178"/>
      <c r="H975" s="178"/>
      <c r="I975" s="179"/>
      <c r="J975" s="179"/>
      <c r="K975" s="178"/>
      <c r="L975" s="178"/>
      <c r="M975" s="178"/>
      <c r="N975" s="178"/>
      <c r="O975" s="178"/>
    </row>
    <row r="976" spans="1:15" ht="15.75" customHeight="1" x14ac:dyDescent="0.2">
      <c r="A976" s="180"/>
      <c r="B976" s="178"/>
      <c r="C976" s="178"/>
      <c r="D976" s="178"/>
      <c r="E976" s="178"/>
      <c r="F976" s="178"/>
      <c r="G976" s="178"/>
      <c r="H976" s="178"/>
      <c r="I976" s="179"/>
      <c r="J976" s="179"/>
      <c r="K976" s="178"/>
      <c r="L976" s="178"/>
      <c r="M976" s="178"/>
      <c r="N976" s="178"/>
      <c r="O976" s="178"/>
    </row>
  </sheetData>
  <autoFilter ref="B5:O109" xr:uid="{00000000-0009-0000-0000-00000D000000}"/>
  <mergeCells count="2">
    <mergeCell ref="B1:N3"/>
    <mergeCell ref="B4:N4"/>
  </mergeCells>
  <hyperlinks>
    <hyperlink ref="N6" r:id="rId1" xr:uid="{EF9606BD-8273-4B0A-8977-810FD4EA57F4}"/>
    <hyperlink ref="N7" r:id="rId2" xr:uid="{C146845A-31F5-468C-A6B9-0BFF1E665C69}"/>
    <hyperlink ref="N8" r:id="rId3" xr:uid="{5B466EFE-EBA8-4328-B000-0E4108BE9548}"/>
    <hyperlink ref="N9" r:id="rId4" xr:uid="{EBB2EB5B-C101-48A7-849F-7DC447D220D7}"/>
    <hyperlink ref="N10" r:id="rId5" xr:uid="{DCC6132A-3D10-4757-96D7-18A3CEF89980}"/>
    <hyperlink ref="N11" r:id="rId6" xr:uid="{79E10F19-A021-439A-B85C-CC85389603A4}"/>
    <hyperlink ref="N12" r:id="rId7" xr:uid="{1016230F-A5EC-4414-B51A-ECF4924E45B7}"/>
    <hyperlink ref="N13" r:id="rId8" xr:uid="{B50B6989-827C-41DD-88BE-65BA193418C1}"/>
    <hyperlink ref="N14" r:id="rId9" xr:uid="{283B89AF-E7B1-4869-9503-3EAE997353A7}"/>
    <hyperlink ref="N15" r:id="rId10" xr:uid="{22008153-9E87-4A34-97D6-CF2364FD64FE}"/>
    <hyperlink ref="N16" r:id="rId11" xr:uid="{0712139B-909B-4637-BE0C-6EFEB31C1DBC}"/>
    <hyperlink ref="N17" r:id="rId12" xr:uid="{825F85EA-AAB9-46AC-AF72-F1EDDC435BC7}"/>
    <hyperlink ref="N18" r:id="rId13" xr:uid="{1DF88A1F-1598-459C-9493-2AE8F692AAB0}"/>
    <hyperlink ref="N19" r:id="rId14" xr:uid="{76AA3960-B3DA-49D0-B3F4-CFF7345BB541}"/>
    <hyperlink ref="N20" r:id="rId15" xr:uid="{37772F80-7F79-46B2-887F-B36758EFF26E}"/>
    <hyperlink ref="N21" r:id="rId16" xr:uid="{5F6899FF-B7E0-4849-A3EA-E40C2A77C278}"/>
    <hyperlink ref="N23" r:id="rId17" xr:uid="{90C28AA4-ACA9-49EC-9105-DE2F5AFAB3CC}"/>
    <hyperlink ref="N24" r:id="rId18" xr:uid="{F1D7FBDD-3D22-48BF-8820-E32691D1DFDC}"/>
    <hyperlink ref="N25" r:id="rId19" xr:uid="{F767465E-6330-4724-BDD5-07BFBACB7FE9}"/>
    <hyperlink ref="N26" r:id="rId20" xr:uid="{B21554A9-0F78-49F2-B90C-A69CDC576B89}"/>
    <hyperlink ref="N27" r:id="rId21" xr:uid="{012C6CAC-AC0D-450D-8AA8-654BC47A18F2}"/>
    <hyperlink ref="N28" r:id="rId22" xr:uid="{69B25F1C-C4C2-4465-8D26-7BE698071CB5}"/>
    <hyperlink ref="N29" r:id="rId23" xr:uid="{C5D65805-F94F-49D3-9EBD-C90C33DF12BF}"/>
    <hyperlink ref="N30" r:id="rId24" xr:uid="{5F5F0911-03E4-4BD9-9457-6006D08ACEA4}"/>
    <hyperlink ref="N31" r:id="rId25" xr:uid="{A563788E-F6E5-40D1-B6FE-7BAE37817CD8}"/>
    <hyperlink ref="N32" r:id="rId26" xr:uid="{B0F3A34D-68E6-404A-BC0D-1C9E932BE14B}"/>
    <hyperlink ref="N33" r:id="rId27" xr:uid="{70270141-F60A-49E3-AD4A-AC8E5CE1EA13}"/>
    <hyperlink ref="N34" r:id="rId28" xr:uid="{A5586BB0-F8E2-4190-A9F2-7641A0A5D4A6}"/>
    <hyperlink ref="N35" r:id="rId29" xr:uid="{53D0AA00-E2BD-4DF3-BA4B-8B8E20753C0A}"/>
    <hyperlink ref="N36" r:id="rId30" xr:uid="{7E5B9416-5EED-4AAD-A37A-5C48F1A5B193}"/>
    <hyperlink ref="N37" r:id="rId31" xr:uid="{A17EDB93-278E-423F-82EC-F57F6EE6FDBD}"/>
    <hyperlink ref="N38" r:id="rId32" xr:uid="{45EE352B-81FE-4F53-AA20-71B9CE9BA515}"/>
    <hyperlink ref="N39" r:id="rId33" xr:uid="{AC4DA8B7-4BE9-4E27-8099-0CF101EA289F}"/>
    <hyperlink ref="N40" r:id="rId34" xr:uid="{773E6E61-0E2F-4CEC-8CC1-2777ABF97E73}"/>
    <hyperlink ref="N41" r:id="rId35" xr:uid="{7D53E25A-B219-4420-A8C9-779B8B98D4BA}"/>
    <hyperlink ref="N42" r:id="rId36" xr:uid="{788E8F25-2265-43DD-886C-3205634A1D81}"/>
    <hyperlink ref="N43" r:id="rId37" xr:uid="{44A553B6-0DAD-418B-B3E7-0E1FD1013F9F}"/>
    <hyperlink ref="N44" r:id="rId38" xr:uid="{B54FBA6F-2425-4E7C-9A8C-7A1B9FA29B46}"/>
    <hyperlink ref="N45" r:id="rId39" xr:uid="{D9C78713-C197-4119-8DA5-0F8F529E7658}"/>
    <hyperlink ref="N46" r:id="rId40" xr:uid="{B2C1E617-FA01-4746-8727-FEA42736D90C}"/>
    <hyperlink ref="N47" r:id="rId41" xr:uid="{B4B61D41-DD60-4961-A942-C11285891D9B}"/>
    <hyperlink ref="N48" r:id="rId42" xr:uid="{4F0FA3C3-08CE-43CD-A545-5CAAB7F715AD}"/>
    <hyperlink ref="N49" r:id="rId43" xr:uid="{C8384743-DC22-4EB7-86EF-5B54FF2975AD}"/>
    <hyperlink ref="N50" r:id="rId44" xr:uid="{9173BAA7-9EA2-417B-B9B2-87599646B0D2}"/>
    <hyperlink ref="N51" r:id="rId45" xr:uid="{AA520D5E-D356-46E6-AD92-B9B41DD23C22}"/>
    <hyperlink ref="N52" r:id="rId46" xr:uid="{48E0838C-5A1F-43DA-AB17-5A97ACF1C1E3}"/>
    <hyperlink ref="N53" r:id="rId47" xr:uid="{4B6D866D-489D-4F9A-BFC6-8463DC6764A4}"/>
    <hyperlink ref="N94" r:id="rId48" xr:uid="{7A3EDEB6-E34E-4A58-ACD3-8D7E5D99FB2C}"/>
    <hyperlink ref="N95" r:id="rId49" xr:uid="{74C63876-89F7-44F7-B964-8E97287901B1}"/>
    <hyperlink ref="N96" r:id="rId50" xr:uid="{E7865E0F-5BC6-432A-92D0-96719BEB9D7D}"/>
    <hyperlink ref="N54" r:id="rId51" xr:uid="{79FBF910-BCD8-4CEE-8896-62D1D773FA99}"/>
    <hyperlink ref="N97" r:id="rId52" xr:uid="{A6A54BF6-D342-481B-94B1-906069CE3206}"/>
    <hyperlink ref="N99" r:id="rId53" xr:uid="{18C0AA40-BD1F-42DE-8B60-3B7C5C26CAB7}"/>
    <hyperlink ref="N101" r:id="rId54" xr:uid="{12AD35DC-0341-4AD1-B73F-681AFFDA0533}"/>
    <hyperlink ref="N102" r:id="rId55" xr:uid="{226AC08E-2F2D-4957-A5A3-A2C835ED85C0}"/>
    <hyperlink ref="N104" r:id="rId56" xr:uid="{A8F90726-A048-49D0-AA7A-B9674B3FFB7A}"/>
    <hyperlink ref="N103" r:id="rId57" xr:uid="{7803CE70-EBD2-4AA1-B052-45000B03B7A0}"/>
    <hyperlink ref="N55" r:id="rId58" xr:uid="{2B29F5BB-49B6-43E0-B6F1-64B73C46D1DC}"/>
    <hyperlink ref="N60" r:id="rId59" xr:uid="{1D0BE773-7E75-4C9B-9F86-F3EBE8173039}"/>
    <hyperlink ref="N107" r:id="rId60" xr:uid="{ECE64B31-6A00-4456-80D5-A550B04DC210}"/>
  </hyperlinks>
  <pageMargins left="0.75" right="0.75" top="1" bottom="1" header="0" footer="0"/>
  <pageSetup orientation="portrait" r:id="rId61"/>
  <legacyDrawing r:id="rId6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21</vt:i4>
      </vt:variant>
    </vt:vector>
  </HeadingPairs>
  <TitlesOfParts>
    <vt:vector size="21" baseType="lpstr">
      <vt:lpstr>01-31-2023 V1</vt:lpstr>
      <vt:lpstr>02-15-2023 V2</vt:lpstr>
      <vt:lpstr>Marzo 15 2023 V3</vt:lpstr>
      <vt:lpstr>Marzo 28  2023 V4</vt:lpstr>
      <vt:lpstr>Abril 11 V5</vt:lpstr>
      <vt:lpstr>Abril-mayo V6</vt:lpstr>
      <vt:lpstr>Mayo V7</vt:lpstr>
      <vt:lpstr>Mayo V8</vt:lpstr>
      <vt:lpstr>Mayo V9</vt:lpstr>
      <vt:lpstr>Mayo V10</vt:lpstr>
      <vt:lpstr>Junio V11</vt:lpstr>
      <vt:lpstr>Junio 15 V12</vt:lpstr>
      <vt:lpstr>JULIO 07 V13</vt:lpstr>
      <vt:lpstr>JULIO V14</vt:lpstr>
      <vt:lpstr>JULIO  V15</vt:lpstr>
      <vt:lpstr>AGOSTO  V16</vt:lpstr>
      <vt:lpstr>AGOSTO V17</vt:lpstr>
      <vt:lpstr>AGOSTO V18</vt:lpstr>
      <vt:lpstr>AGOSTO V19</vt:lpstr>
      <vt:lpstr>Septiembre v20</vt:lpstr>
      <vt:lpstr>Octubre v26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Peña</dc:creator>
  <cp:lastModifiedBy>USUARIO PC</cp:lastModifiedBy>
  <dcterms:created xsi:type="dcterms:W3CDTF">2023-01-25T15:38:23Z</dcterms:created>
  <dcterms:modified xsi:type="dcterms:W3CDTF">2023-11-01T21:51:06Z</dcterms:modified>
</cp:coreProperties>
</file>