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Crédito y Cartera\Formatos\"/>
    </mc:Choice>
  </mc:AlternateContent>
  <bookViews>
    <workbookView xWindow="0" yWindow="0" windowWidth="28800" windowHeight="12300"/>
  </bookViews>
  <sheets>
    <sheet name="Hoja1" sheetId="1" r:id="rId1"/>
  </sheets>
  <definedNames>
    <definedName name="_xlnm.Print_Area" localSheetId="0">Hoja1!$B$5:$W$58</definedName>
  </definedNames>
  <calcPr calcId="162913"/>
</workbook>
</file>

<file path=xl/calcChain.xml><?xml version="1.0" encoding="utf-8"?>
<calcChain xmlns="http://schemas.openxmlformats.org/spreadsheetml/2006/main">
  <c r="N42" i="1" l="1"/>
  <c r="H27" i="1" l="1"/>
  <c r="H26" i="1"/>
  <c r="H23" i="1" l="1"/>
  <c r="H21" i="1" l="1"/>
  <c r="N40" i="1" l="1"/>
  <c r="N38" i="1"/>
  <c r="N36" i="1"/>
  <c r="J34" i="1"/>
  <c r="J32" i="1"/>
  <c r="H22" i="1"/>
  <c r="S22" i="1"/>
</calcChain>
</file>

<file path=xl/sharedStrings.xml><?xml version="1.0" encoding="utf-8"?>
<sst xmlns="http://schemas.openxmlformats.org/spreadsheetml/2006/main" count="63" uniqueCount="51">
  <si>
    <t>NOMBRE:</t>
  </si>
  <si>
    <t>CEDULA:</t>
  </si>
  <si>
    <t xml:space="preserve">CAPACIDAD DE PAGO </t>
  </si>
  <si>
    <t>SI</t>
  </si>
  <si>
    <t xml:space="preserve">NO </t>
  </si>
  <si>
    <t xml:space="preserve">FUNCIONARIO ACTIVO </t>
  </si>
  <si>
    <t>OBSERVACIONES</t>
  </si>
  <si>
    <t>MODALIDAD</t>
  </si>
  <si>
    <t>ACTA No.:</t>
  </si>
  <si>
    <t>DE FECHA:</t>
  </si>
  <si>
    <t>Valor Giro del 70%</t>
  </si>
  <si>
    <t>Valor Giro del 30%</t>
  </si>
  <si>
    <t>Cuota Administración 1%</t>
  </si>
  <si>
    <t>Valor Cuota del 100%</t>
  </si>
  <si>
    <t>Valor Cuota del 70%</t>
  </si>
  <si>
    <t>FECHA VERIFICACIÓN</t>
  </si>
  <si>
    <t xml:space="preserve">Valor a girar del 99% </t>
  </si>
  <si>
    <t>Valor Administración 1%</t>
  </si>
  <si>
    <t>No. CUOTAS</t>
  </si>
  <si>
    <t>INFORMACIÓN DE GIRO PARA CONSTRUCCIÓN</t>
  </si>
  <si>
    <t>Valor total de la Cuota</t>
  </si>
  <si>
    <t>INFORMACION DE GIRO COMPRA O LIBERACION DE HIPOTECA</t>
  </si>
  <si>
    <t xml:space="preserve">HOJA DE RUTA PARA ELABORACIÓN  DE MINUTA DE </t>
  </si>
  <si>
    <t>No. DE VEZ</t>
  </si>
  <si>
    <t>CRÉDITO No.:</t>
  </si>
  <si>
    <t>NOVEDADES DE PLANTA</t>
  </si>
  <si>
    <t xml:space="preserve">CAMBIO DE MODALIDAD </t>
  </si>
  <si>
    <t>NO</t>
  </si>
  <si>
    <t xml:space="preserve">APROBADO </t>
  </si>
  <si>
    <t>MONTO APROBADO</t>
  </si>
  <si>
    <t>Monto Solicitado</t>
  </si>
  <si>
    <t>CONSTITUCIÓN HIPOTECA (COMPRA, CONSTRUCCIÓN Ó LIBERACIÓN DE VIVIENDA)</t>
  </si>
  <si>
    <t>No. DE RADICADO</t>
  </si>
  <si>
    <t xml:space="preserve">Elaboró: </t>
  </si>
  <si>
    <t>Revisó:</t>
  </si>
  <si>
    <r>
      <rPr>
        <b/>
        <sz val="8"/>
        <color theme="1"/>
        <rFont val="Arial"/>
        <family val="2"/>
      </rPr>
      <t>Aprobó:</t>
    </r>
    <r>
      <rPr>
        <sz val="8"/>
        <color theme="1"/>
        <rFont val="Arial"/>
        <family val="2"/>
      </rPr>
      <t xml:space="preserve"> Comité SICME</t>
    </r>
  </si>
  <si>
    <t>Elaborado por:</t>
  </si>
  <si>
    <t>Valor Cuota del 30%</t>
  </si>
  <si>
    <t>EMBARGOS QUE AFECTAN NIVEL DE ENDEUDAMIENTO</t>
  </si>
  <si>
    <t>MORA EN EL COLEGIO</t>
  </si>
  <si>
    <t>MORA MAYOR  A 90 DÍAS</t>
  </si>
  <si>
    <t>EN CASO DE NOVEDAD DE PLANTA INDIQUE CÚAL:</t>
  </si>
  <si>
    <t>No. REGISTRO FBS</t>
  </si>
  <si>
    <t>Proceso Gestión Crédito y Cartera
Formato Control de Crédito para Minuta Constitución de Hipoteca</t>
  </si>
  <si>
    <t xml:space="preserve">Código: </t>
  </si>
  <si>
    <t>F-M-2230-03</t>
  </si>
  <si>
    <t xml:space="preserve">Versión: </t>
  </si>
  <si>
    <t>Dirección de Desarrollo y Bienestar - Grupo de Gestión de Apoyo Financiero Crédito y Cartera</t>
  </si>
  <si>
    <t>Oficina de Planeación</t>
  </si>
  <si>
    <t>VERIFICACIÓN DE REQUISITOS PARA ELABORACIÓN DE MINUTA</t>
  </si>
  <si>
    <t>Fecha: 30 de agosto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</si>
</sst>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&quot;$&quot;\ #,##0.00"/>
    <numFmt numFmtId="167" formatCode="dd\ &quot;de&quot;\ mmmm\ &quot;de&quot;\ yyyy"/>
    <numFmt numFmtId="168" formatCode="_(* #,##0_);_(* \(#,##0\);_(* &quot;-&quot;??_);_(@_)"/>
    <numFmt numFmtId="169" formatCode="[$$-240A]\ #,##0.00_);\([$$-240A]\ #,##0.00\)"/>
  </numFmts>
  <fonts count="10" x14ac:knownFonts="1"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4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4" borderId="15" applyNumberFormat="0" applyFont="0" applyAlignment="0" applyProtection="0"/>
  </cellStyleXfs>
  <cellXfs count="136">
    <xf numFmtId="0" fontId="0" fillId="0" borderId="0" xfId="0"/>
    <xf numFmtId="0" fontId="3" fillId="0" borderId="0" xfId="0" applyFont="1"/>
    <xf numFmtId="0" fontId="7" fillId="0" borderId="0" xfId="0" applyFont="1"/>
    <xf numFmtId="0" fontId="7" fillId="0" borderId="1" xfId="0" applyFont="1" applyBorder="1"/>
    <xf numFmtId="0" fontId="7" fillId="0" borderId="0" xfId="0" applyFont="1" applyBorder="1"/>
    <xf numFmtId="0" fontId="7" fillId="0" borderId="2" xfId="0" applyFont="1" applyBorder="1"/>
    <xf numFmtId="0" fontId="4" fillId="0" borderId="1" xfId="0" applyFont="1" applyBorder="1"/>
    <xf numFmtId="0" fontId="7" fillId="0" borderId="3" xfId="0" applyFont="1" applyBorder="1"/>
    <xf numFmtId="0" fontId="4" fillId="0" borderId="0" xfId="0" applyFont="1" applyBorder="1" applyAlignment="1">
      <alignment horizontal="right"/>
    </xf>
    <xf numFmtId="0" fontId="4" fillId="0" borderId="3" xfId="0" applyFont="1" applyBorder="1" applyAlignment="1"/>
    <xf numFmtId="0" fontId="4" fillId="0" borderId="0" xfId="0" applyFont="1" applyBorder="1" applyAlignment="1"/>
    <xf numFmtId="167" fontId="7" fillId="0" borderId="3" xfId="0" applyNumberFormat="1" applyFont="1" applyBorder="1" applyAlignment="1">
      <alignment horizontal="left"/>
    </xf>
    <xf numFmtId="0" fontId="4" fillId="0" borderId="0" xfId="0" applyFont="1" applyBorder="1"/>
    <xf numFmtId="0" fontId="7" fillId="0" borderId="2" xfId="0" applyFont="1" applyBorder="1" applyAlignment="1">
      <alignment wrapText="1"/>
    </xf>
    <xf numFmtId="0" fontId="4" fillId="0" borderId="3" xfId="0" applyFont="1" applyBorder="1" applyAlignment="1">
      <alignment wrapText="1"/>
    </xf>
    <xf numFmtId="166" fontId="7" fillId="0" borderId="3" xfId="0" applyNumberFormat="1" applyFont="1" applyBorder="1" applyAlignment="1">
      <alignment wrapText="1"/>
    </xf>
    <xf numFmtId="166" fontId="7" fillId="0" borderId="0" xfId="0" applyNumberFormat="1" applyFont="1" applyBorder="1" applyAlignment="1">
      <alignment wrapText="1"/>
    </xf>
    <xf numFmtId="0" fontId="7" fillId="0" borderId="0" xfId="0" applyFont="1" applyBorder="1" applyAlignment="1">
      <alignment horizontal="left" wrapText="1"/>
    </xf>
    <xf numFmtId="0" fontId="4" fillId="0" borderId="0" xfId="0" applyFont="1" applyBorder="1" applyAlignment="1">
      <alignment wrapText="1"/>
    </xf>
    <xf numFmtId="0" fontId="7" fillId="0" borderId="0" xfId="0" applyFont="1" applyBorder="1" applyAlignment="1">
      <alignment horizontal="center" wrapText="1"/>
    </xf>
    <xf numFmtId="0" fontId="4" fillId="0" borderId="11" xfId="0" applyFont="1" applyBorder="1"/>
    <xf numFmtId="0" fontId="7" fillId="0" borderId="10" xfId="0" applyFont="1" applyBorder="1"/>
    <xf numFmtId="0" fontId="7" fillId="0" borderId="12" xfId="0" applyFont="1" applyBorder="1"/>
    <xf numFmtId="0" fontId="4" fillId="0" borderId="5" xfId="0" applyFont="1" applyBorder="1" applyAlignment="1">
      <alignment horizontal="left" wrapText="1"/>
    </xf>
    <xf numFmtId="0" fontId="4" fillId="0" borderId="5" xfId="0" applyFont="1" applyBorder="1" applyAlignment="1">
      <alignment horizontal="center" wrapText="1"/>
    </xf>
    <xf numFmtId="164" fontId="7" fillId="0" borderId="0" xfId="2" applyFont="1"/>
    <xf numFmtId="164" fontId="7" fillId="0" borderId="1" xfId="2" applyFont="1" applyBorder="1"/>
    <xf numFmtId="164" fontId="7" fillId="0" borderId="0" xfId="2" applyFont="1" applyBorder="1"/>
    <xf numFmtId="164" fontId="4" fillId="0" borderId="0" xfId="2" applyFont="1" applyBorder="1" applyAlignment="1">
      <alignment horizontal="center"/>
    </xf>
    <xf numFmtId="164" fontId="4" fillId="0" borderId="2" xfId="2" applyFont="1" applyBorder="1" applyAlignment="1">
      <alignment horizontal="center"/>
    </xf>
    <xf numFmtId="0" fontId="7" fillId="0" borderId="6" xfId="0" applyFont="1" applyBorder="1" applyAlignment="1">
      <alignment wrapText="1"/>
    </xf>
    <xf numFmtId="0" fontId="7" fillId="0" borderId="11" xfId="0" applyFont="1" applyBorder="1" applyAlignment="1">
      <alignment wrapText="1"/>
    </xf>
    <xf numFmtId="0" fontId="7" fillId="0" borderId="3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7" fillId="0" borderId="6" xfId="0" applyFont="1" applyBorder="1"/>
    <xf numFmtId="0" fontId="7" fillId="0" borderId="3" xfId="0" applyFont="1" applyBorder="1" applyAlignment="1">
      <alignment horizontal="left" wrapText="1"/>
    </xf>
    <xf numFmtId="0" fontId="7" fillId="0" borderId="10" xfId="0" applyFont="1" applyBorder="1" applyAlignment="1">
      <alignment horizontal="left" wrapText="1"/>
    </xf>
    <xf numFmtId="0" fontId="7" fillId="0" borderId="3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4" fillId="0" borderId="10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8" fillId="0" borderId="1" xfId="0" applyFont="1" applyBorder="1"/>
    <xf numFmtId="0" fontId="7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center" wrapText="1"/>
    </xf>
    <xf numFmtId="0" fontId="7" fillId="0" borderId="10" xfId="0" applyFont="1" applyBorder="1" applyAlignment="1">
      <alignment horizontal="left" wrapText="1"/>
    </xf>
    <xf numFmtId="0" fontId="7" fillId="0" borderId="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4" fillId="3" borderId="11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0" borderId="11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4" fillId="0" borderId="0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168" fontId="7" fillId="0" borderId="3" xfId="1" applyNumberFormat="1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1" fillId="0" borderId="16" xfId="0" applyFont="1" applyBorder="1" applyAlignment="1">
      <alignment horizontal="center"/>
    </xf>
    <xf numFmtId="0" fontId="6" fillId="5" borderId="16" xfId="3" applyFont="1" applyFill="1" applyBorder="1" applyAlignment="1">
      <alignment horizontal="center" vertical="center" wrapText="1"/>
    </xf>
    <xf numFmtId="0" fontId="6" fillId="5" borderId="16" xfId="3" applyFont="1" applyFill="1" applyBorder="1" applyAlignment="1">
      <alignment horizontal="center" vertical="center"/>
    </xf>
    <xf numFmtId="0" fontId="5" fillId="6" borderId="16" xfId="3" applyFont="1" applyFill="1" applyBorder="1" applyAlignment="1">
      <alignment horizontal="center" vertical="center"/>
    </xf>
    <xf numFmtId="0" fontId="6" fillId="5" borderId="16" xfId="3" applyFont="1" applyFill="1" applyBorder="1" applyAlignment="1">
      <alignment horizontal="left" vertical="center"/>
    </xf>
    <xf numFmtId="0" fontId="5" fillId="6" borderId="16" xfId="3" applyFont="1" applyFill="1" applyBorder="1" applyAlignment="1">
      <alignment horizontal="center" vertical="center" wrapText="1"/>
    </xf>
    <xf numFmtId="0" fontId="6" fillId="5" borderId="16" xfId="3" applyFont="1" applyFill="1" applyBorder="1" applyAlignment="1">
      <alignment horizontal="left" vertical="center" wrapText="1"/>
    </xf>
    <xf numFmtId="0" fontId="5" fillId="6" borderId="16" xfId="3" applyFont="1" applyFill="1" applyBorder="1" applyAlignment="1">
      <alignment horizontal="left" vertical="center"/>
    </xf>
    <xf numFmtId="0" fontId="5" fillId="6" borderId="16" xfId="3" applyFont="1" applyFill="1" applyBorder="1" applyAlignment="1">
      <alignment horizontal="left"/>
    </xf>
    <xf numFmtId="0" fontId="6" fillId="6" borderId="16" xfId="3" applyFont="1" applyFill="1" applyBorder="1" applyAlignment="1">
      <alignment horizontal="left"/>
    </xf>
    <xf numFmtId="0" fontId="6" fillId="0" borderId="16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/>
    </xf>
    <xf numFmtId="166" fontId="8" fillId="0" borderId="7" xfId="0" applyNumberFormat="1" applyFont="1" applyBorder="1" applyAlignment="1">
      <alignment horizontal="left"/>
    </xf>
    <xf numFmtId="166" fontId="8" fillId="0" borderId="8" xfId="0" applyNumberFormat="1" applyFont="1" applyBorder="1" applyAlignment="1">
      <alignment horizontal="left"/>
    </xf>
    <xf numFmtId="166" fontId="8" fillId="0" borderId="14" xfId="0" applyNumberFormat="1" applyFont="1" applyBorder="1" applyAlignment="1"/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166" fontId="9" fillId="0" borderId="0" xfId="0" applyNumberFormat="1" applyFont="1" applyBorder="1" applyAlignment="1">
      <alignment horizontal="center"/>
    </xf>
    <xf numFmtId="166" fontId="9" fillId="0" borderId="0" xfId="0" applyNumberFormat="1" applyFont="1" applyBorder="1" applyAlignment="1">
      <alignment wrapText="1"/>
    </xf>
    <xf numFmtId="0" fontId="8" fillId="0" borderId="0" xfId="0" applyFont="1" applyBorder="1" applyAlignment="1">
      <alignment horizontal="right"/>
    </xf>
    <xf numFmtId="0" fontId="9" fillId="0" borderId="0" xfId="0" applyFont="1" applyBorder="1" applyAlignment="1">
      <alignment horizontal="center" wrapText="1"/>
    </xf>
    <xf numFmtId="0" fontId="9" fillId="0" borderId="2" xfId="0" applyFont="1" applyBorder="1" applyAlignment="1">
      <alignment wrapText="1"/>
    </xf>
    <xf numFmtId="0" fontId="9" fillId="0" borderId="0" xfId="0" applyFont="1"/>
    <xf numFmtId="0" fontId="8" fillId="0" borderId="1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9" fillId="0" borderId="13" xfId="0" applyFont="1" applyBorder="1" applyAlignment="1"/>
    <xf numFmtId="0" fontId="9" fillId="0" borderId="0" xfId="0" applyFont="1" applyBorder="1"/>
    <xf numFmtId="0" fontId="9" fillId="0" borderId="2" xfId="0" applyFont="1" applyBorder="1"/>
    <xf numFmtId="0" fontId="9" fillId="0" borderId="1" xfId="0" applyFont="1" applyBorder="1"/>
    <xf numFmtId="0" fontId="8" fillId="2" borderId="11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169" fontId="9" fillId="0" borderId="3" xfId="2" applyNumberFormat="1" applyFont="1" applyBorder="1" applyAlignment="1">
      <alignment horizontal="right" vertical="center" wrapText="1"/>
    </xf>
    <xf numFmtId="169" fontId="9" fillId="0" borderId="0" xfId="2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9" fontId="8" fillId="0" borderId="1" xfId="0" applyNumberFormat="1" applyFont="1" applyBorder="1" applyAlignment="1">
      <alignment vertical="center"/>
    </xf>
    <xf numFmtId="169" fontId="9" fillId="0" borderId="10" xfId="2" applyNumberFormat="1" applyFont="1" applyBorder="1" applyAlignment="1">
      <alignment horizontal="right" vertical="center" wrapText="1"/>
    </xf>
    <xf numFmtId="164" fontId="9" fillId="0" borderId="0" xfId="2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169" fontId="9" fillId="0" borderId="0" xfId="2" applyNumberFormat="1" applyFont="1" applyBorder="1" applyAlignment="1">
      <alignment vertical="center" wrapText="1"/>
    </xf>
    <xf numFmtId="0" fontId="8" fillId="0" borderId="6" xfId="0" applyFont="1" applyBorder="1" applyAlignment="1">
      <alignment horizontal="left" vertical="center"/>
    </xf>
    <xf numFmtId="164" fontId="9" fillId="0" borderId="3" xfId="2" applyFont="1" applyBorder="1" applyAlignment="1">
      <alignment horizontal="center" vertical="center" wrapText="1"/>
    </xf>
    <xf numFmtId="169" fontId="9" fillId="0" borderId="0" xfId="2" applyNumberFormat="1" applyFont="1" applyBorder="1" applyAlignment="1">
      <alignment horizontal="right" vertical="center" wrapText="1"/>
    </xf>
    <xf numFmtId="9" fontId="8" fillId="0" borderId="7" xfId="0" applyNumberFormat="1" applyFont="1" applyBorder="1" applyAlignment="1">
      <alignment vertical="center"/>
    </xf>
    <xf numFmtId="0" fontId="8" fillId="0" borderId="8" xfId="0" applyFont="1" applyBorder="1" applyAlignment="1">
      <alignment horizontal="left" vertical="center"/>
    </xf>
    <xf numFmtId="0" fontId="9" fillId="0" borderId="10" xfId="0" applyFont="1" applyBorder="1" applyAlignment="1">
      <alignment vertical="center"/>
    </xf>
    <xf numFmtId="0" fontId="9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169" fontId="9" fillId="0" borderId="3" xfId="2" applyNumberFormat="1" applyFont="1" applyBorder="1" applyAlignment="1">
      <alignment horizontal="center" vertical="center" wrapText="1"/>
    </xf>
    <xf numFmtId="169" fontId="9" fillId="0" borderId="3" xfId="2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164" fontId="9" fillId="0" borderId="1" xfId="2" applyFont="1" applyBorder="1"/>
    <xf numFmtId="164" fontId="9" fillId="0" borderId="0" xfId="2" applyFont="1" applyBorder="1"/>
    <xf numFmtId="164" fontId="8" fillId="0" borderId="0" xfId="2" applyFont="1" applyBorder="1" applyAlignment="1">
      <alignment horizontal="center"/>
    </xf>
    <xf numFmtId="164" fontId="8" fillId="0" borderId="2" xfId="2" applyFont="1" applyBorder="1" applyAlignment="1">
      <alignment horizontal="center"/>
    </xf>
    <xf numFmtId="164" fontId="9" fillId="0" borderId="0" xfId="2" applyFont="1"/>
    <xf numFmtId="0" fontId="8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9" fillId="0" borderId="3" xfId="0" applyFont="1" applyBorder="1"/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</cellXfs>
  <cellStyles count="4">
    <cellStyle name="Millares" xfId="1" builtinId="3"/>
    <cellStyle name="Moneda" xfId="2" builtinId="4"/>
    <cellStyle name="Normal" xfId="0" builtinId="0"/>
    <cellStyle name="Notas" xfId="3" builtinId="10"/>
  </cellStyles>
  <dxfs count="2">
    <dxf>
      <font>
        <color theme="0"/>
      </font>
    </dxf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333375</xdr:colOff>
      <xdr:row>0</xdr:row>
      <xdr:rowOff>104775</xdr:rowOff>
    </xdr:from>
    <xdr:to>
      <xdr:col>2</xdr:col>
      <xdr:colOff>2543175</xdr:colOff>
      <xdr:row>3</xdr:row>
      <xdr:rowOff>38100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104775"/>
          <a:ext cx="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251114</xdr:colOff>
      <xdr:row>0</xdr:row>
      <xdr:rowOff>138547</xdr:rowOff>
    </xdr:from>
    <xdr:to>
      <xdr:col>7</xdr:col>
      <xdr:colOff>294410</xdr:colOff>
      <xdr:row>3</xdr:row>
      <xdr:rowOff>17319</xdr:rowOff>
    </xdr:to>
    <xdr:pic>
      <xdr:nvPicPr>
        <xdr:cNvPr id="6" name="Imagen 5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964" y="138547"/>
          <a:ext cx="1805421" cy="3645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W103"/>
  <sheetViews>
    <sheetView showGridLines="0" tabSelected="1" zoomScale="106" zoomScaleNormal="106" workbookViewId="0">
      <selection activeCell="K43" sqref="K43"/>
    </sheetView>
  </sheetViews>
  <sheetFormatPr baseColWidth="10" defaultColWidth="4.85546875" defaultRowHeight="12.75" zeroHeight="1" x14ac:dyDescent="0.2"/>
  <cols>
    <col min="1" max="1" width="4.85546875" style="1"/>
    <col min="2" max="2" width="4.85546875" style="1" customWidth="1"/>
    <col min="3" max="3" width="2.28515625" style="1" customWidth="1"/>
    <col min="4" max="6" width="4.85546875" style="1" customWidth="1"/>
    <col min="7" max="7" width="4.7109375" style="1" customWidth="1"/>
    <col min="8" max="8" width="9.140625" style="1" customWidth="1"/>
    <col min="9" max="9" width="5.5703125" style="1" customWidth="1"/>
    <col min="10" max="10" width="4" style="1" customWidth="1"/>
    <col min="11" max="11" width="4.85546875" style="1" customWidth="1"/>
    <col min="12" max="12" width="3.42578125" style="1" customWidth="1"/>
    <col min="13" max="13" width="4.85546875" style="1" customWidth="1"/>
    <col min="14" max="14" width="4" style="1" customWidth="1"/>
    <col min="15" max="15" width="6" style="1" customWidth="1"/>
    <col min="16" max="16" width="4.85546875" style="1" customWidth="1"/>
    <col min="17" max="17" width="4.42578125" style="1" customWidth="1"/>
    <col min="18" max="18" width="4.85546875" style="1" customWidth="1"/>
    <col min="19" max="19" width="3.140625" style="1" customWidth="1"/>
    <col min="20" max="20" width="2.42578125" style="1" customWidth="1"/>
    <col min="21" max="22" width="4.140625" style="1" customWidth="1"/>
    <col min="23" max="23" width="2" style="1" customWidth="1"/>
    <col min="24" max="24" width="4.85546875" style="1" customWidth="1"/>
    <col min="25" max="16384" width="4.85546875" style="1"/>
  </cols>
  <sheetData>
    <row r="1" spans="2:23" x14ac:dyDescent="0.2">
      <c r="B1" s="61"/>
      <c r="C1" s="61"/>
      <c r="D1" s="61"/>
      <c r="E1" s="61"/>
      <c r="F1" s="61"/>
      <c r="G1" s="61"/>
      <c r="H1" s="61"/>
      <c r="I1" s="62" t="s">
        <v>43</v>
      </c>
      <c r="J1" s="63"/>
      <c r="K1" s="63"/>
      <c r="L1" s="63"/>
      <c r="M1" s="63"/>
      <c r="N1" s="63"/>
      <c r="O1" s="63"/>
      <c r="P1" s="63"/>
      <c r="Q1" s="63"/>
      <c r="R1" s="64" t="s">
        <v>44</v>
      </c>
      <c r="S1" s="64"/>
      <c r="T1" s="65" t="s">
        <v>45</v>
      </c>
      <c r="U1" s="65"/>
      <c r="V1" s="65"/>
      <c r="W1" s="65"/>
    </row>
    <row r="2" spans="2:23" x14ac:dyDescent="0.2">
      <c r="B2" s="61"/>
      <c r="C2" s="61"/>
      <c r="D2" s="61"/>
      <c r="E2" s="61"/>
      <c r="F2" s="61"/>
      <c r="G2" s="61"/>
      <c r="H2" s="61"/>
      <c r="I2" s="63"/>
      <c r="J2" s="63"/>
      <c r="K2" s="63"/>
      <c r="L2" s="63"/>
      <c r="M2" s="63"/>
      <c r="N2" s="63"/>
      <c r="O2" s="63"/>
      <c r="P2" s="63"/>
      <c r="Q2" s="63"/>
      <c r="R2" s="64"/>
      <c r="S2" s="64"/>
      <c r="T2" s="65"/>
      <c r="U2" s="65"/>
      <c r="V2" s="65"/>
      <c r="W2" s="65"/>
    </row>
    <row r="3" spans="2:23" ht="12.75" customHeight="1" x14ac:dyDescent="0.2">
      <c r="B3" s="61"/>
      <c r="C3" s="61"/>
      <c r="D3" s="61"/>
      <c r="E3" s="61"/>
      <c r="F3" s="61"/>
      <c r="G3" s="61"/>
      <c r="H3" s="61"/>
      <c r="I3" s="63"/>
      <c r="J3" s="63"/>
      <c r="K3" s="63"/>
      <c r="L3" s="63"/>
      <c r="M3" s="63"/>
      <c r="N3" s="63"/>
      <c r="O3" s="63"/>
      <c r="P3" s="63"/>
      <c r="Q3" s="63"/>
      <c r="R3" s="66" t="s">
        <v>46</v>
      </c>
      <c r="S3" s="66"/>
      <c r="T3" s="67">
        <v>5</v>
      </c>
      <c r="U3" s="67"/>
      <c r="V3" s="67"/>
      <c r="W3" s="67"/>
    </row>
    <row r="4" spans="2:23" x14ac:dyDescent="0.2">
      <c r="B4" s="61"/>
      <c r="C4" s="61"/>
      <c r="D4" s="61"/>
      <c r="E4" s="61"/>
      <c r="F4" s="61"/>
      <c r="G4" s="61"/>
      <c r="H4" s="61"/>
      <c r="I4" s="63"/>
      <c r="J4" s="63"/>
      <c r="K4" s="63"/>
      <c r="L4" s="63"/>
      <c r="M4" s="63"/>
      <c r="N4" s="63"/>
      <c r="O4" s="63"/>
      <c r="P4" s="63"/>
      <c r="Q4" s="63"/>
      <c r="R4" s="66"/>
      <c r="S4" s="66"/>
      <c r="T4" s="67"/>
      <c r="U4" s="67"/>
      <c r="V4" s="67"/>
      <c r="W4" s="67"/>
    </row>
    <row r="5" spans="2:23" ht="13.5" thickBot="1" x14ac:dyDescent="0.25"/>
    <row r="6" spans="2:23" s="2" customFormat="1" ht="23.25" customHeight="1" x14ac:dyDescent="0.2">
      <c r="B6" s="56" t="s">
        <v>22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8"/>
    </row>
    <row r="7" spans="2:23" s="2" customFormat="1" ht="12" x14ac:dyDescent="0.2">
      <c r="B7" s="53" t="s">
        <v>31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5"/>
    </row>
    <row r="8" spans="2:23" s="2" customFormat="1" ht="12" x14ac:dyDescent="0.2">
      <c r="B8" s="3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5"/>
    </row>
    <row r="9" spans="2:23" s="2" customFormat="1" thickBot="1" x14ac:dyDescent="0.25">
      <c r="B9" s="6" t="s">
        <v>24</v>
      </c>
      <c r="C9" s="4"/>
      <c r="D9" s="4"/>
      <c r="E9" s="7"/>
      <c r="F9" s="43"/>
      <c r="G9" s="43"/>
      <c r="H9" s="4"/>
      <c r="I9" s="8" t="s">
        <v>8</v>
      </c>
      <c r="J9" s="7"/>
      <c r="K9" s="9"/>
      <c r="L9" s="9"/>
      <c r="M9" s="10" t="s">
        <v>9</v>
      </c>
      <c r="N9" s="10"/>
      <c r="O9" s="11"/>
      <c r="P9" s="11"/>
      <c r="Q9" s="11"/>
      <c r="R9" s="52" t="s">
        <v>23</v>
      </c>
      <c r="S9" s="52"/>
      <c r="T9" s="52"/>
      <c r="U9" s="7"/>
      <c r="V9" s="7"/>
      <c r="W9" s="5"/>
    </row>
    <row r="10" spans="2:23" s="2" customFormat="1" ht="9" customHeight="1" x14ac:dyDescent="0.2"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5"/>
    </row>
    <row r="11" spans="2:23" s="2" customFormat="1" ht="18" customHeight="1" thickBot="1" x14ac:dyDescent="0.25">
      <c r="B11" s="6" t="s">
        <v>0</v>
      </c>
      <c r="C11" s="4"/>
      <c r="D11" s="4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12" t="s">
        <v>1</v>
      </c>
      <c r="Q11" s="4"/>
      <c r="R11" s="37"/>
      <c r="S11" s="59"/>
      <c r="T11" s="59"/>
      <c r="U11" s="59"/>
      <c r="V11" s="59"/>
      <c r="W11" s="13"/>
    </row>
    <row r="12" spans="2:23" s="2" customFormat="1" ht="9" customHeight="1" x14ac:dyDescent="0.2"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5"/>
    </row>
    <row r="13" spans="2:23" s="2" customFormat="1" ht="15" customHeight="1" thickBot="1" x14ac:dyDescent="0.25">
      <c r="B13" s="6" t="s">
        <v>7</v>
      </c>
      <c r="C13" s="4"/>
      <c r="D13" s="4"/>
      <c r="E13" s="42"/>
      <c r="F13" s="42"/>
      <c r="G13" s="42"/>
      <c r="H13" s="42"/>
      <c r="I13" s="54" t="s">
        <v>29</v>
      </c>
      <c r="J13" s="54"/>
      <c r="K13" s="54"/>
      <c r="L13" s="54"/>
      <c r="M13" s="14"/>
      <c r="N13" s="7"/>
      <c r="O13" s="15"/>
      <c r="P13" s="15"/>
      <c r="Q13" s="16"/>
      <c r="R13" s="16"/>
      <c r="S13" s="8" t="s">
        <v>18</v>
      </c>
      <c r="T13" s="43"/>
      <c r="U13" s="43"/>
      <c r="V13" s="43"/>
      <c r="W13" s="13"/>
    </row>
    <row r="14" spans="2:23" s="2" customFormat="1" ht="15" customHeight="1" thickBot="1" x14ac:dyDescent="0.25">
      <c r="B14" s="6"/>
      <c r="C14" s="4"/>
      <c r="D14" s="4"/>
      <c r="E14" s="17"/>
      <c r="F14" s="17"/>
      <c r="G14" s="17"/>
      <c r="H14" s="17"/>
      <c r="I14" s="38"/>
      <c r="J14" s="38"/>
      <c r="K14" s="38"/>
      <c r="L14" s="38"/>
      <c r="M14" s="18"/>
      <c r="N14" s="4"/>
      <c r="O14" s="16"/>
      <c r="P14" s="16"/>
      <c r="Q14" s="16"/>
      <c r="R14" s="16"/>
      <c r="S14" s="8"/>
      <c r="T14" s="19"/>
      <c r="U14" s="19"/>
      <c r="V14" s="19"/>
      <c r="W14" s="13"/>
    </row>
    <row r="15" spans="2:23" s="2" customFormat="1" ht="15" customHeight="1" thickBot="1" x14ac:dyDescent="0.25">
      <c r="B15" s="47" t="s">
        <v>26</v>
      </c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9"/>
    </row>
    <row r="16" spans="2:23" s="2" customFormat="1" ht="18" customHeight="1" thickBot="1" x14ac:dyDescent="0.25">
      <c r="B16" s="20" t="s">
        <v>32</v>
      </c>
      <c r="C16" s="21"/>
      <c r="D16" s="21"/>
      <c r="E16" s="36"/>
      <c r="F16" s="36"/>
      <c r="G16" s="36"/>
      <c r="H16" s="21"/>
      <c r="I16" s="39"/>
      <c r="J16" s="22"/>
      <c r="K16" s="50" t="s">
        <v>28</v>
      </c>
      <c r="L16" s="51"/>
      <c r="M16" s="51"/>
      <c r="N16" s="23" t="s">
        <v>3</v>
      </c>
      <c r="O16" s="24" t="s">
        <v>27</v>
      </c>
      <c r="P16" s="4"/>
      <c r="Q16" s="4"/>
      <c r="R16" s="4"/>
      <c r="S16" s="8"/>
      <c r="T16" s="19"/>
      <c r="U16" s="19"/>
      <c r="V16" s="19"/>
      <c r="W16" s="13"/>
    </row>
    <row r="17" spans="2:23" s="83" customFormat="1" ht="18" customHeight="1" x14ac:dyDescent="0.2">
      <c r="B17" s="73" t="s">
        <v>42</v>
      </c>
      <c r="C17" s="74"/>
      <c r="D17" s="74"/>
      <c r="E17" s="74"/>
      <c r="F17" s="75"/>
      <c r="G17" s="75"/>
      <c r="H17" s="75"/>
      <c r="I17" s="75"/>
      <c r="J17" s="75"/>
      <c r="K17" s="76"/>
      <c r="L17" s="76"/>
      <c r="M17" s="76"/>
      <c r="N17" s="77"/>
      <c r="O17" s="76"/>
      <c r="P17" s="78"/>
      <c r="Q17" s="79"/>
      <c r="R17" s="79"/>
      <c r="S17" s="80"/>
      <c r="T17" s="81"/>
      <c r="U17" s="81"/>
      <c r="V17" s="81"/>
      <c r="W17" s="82"/>
    </row>
    <row r="18" spans="2:23" s="83" customFormat="1" ht="12" x14ac:dyDescent="0.2">
      <c r="B18" s="84" t="s">
        <v>7</v>
      </c>
      <c r="C18" s="85"/>
      <c r="D18" s="85"/>
      <c r="E18" s="85"/>
      <c r="F18" s="86"/>
      <c r="G18" s="86"/>
      <c r="H18" s="86"/>
      <c r="I18" s="86"/>
      <c r="J18" s="86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8"/>
    </row>
    <row r="19" spans="2:23" s="83" customFormat="1" thickBot="1" x14ac:dyDescent="0.25">
      <c r="B19" s="89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8"/>
    </row>
    <row r="20" spans="2:23" s="83" customFormat="1" ht="13.5" customHeight="1" thickBot="1" x14ac:dyDescent="0.25">
      <c r="B20" s="90" t="s">
        <v>21</v>
      </c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2"/>
    </row>
    <row r="21" spans="2:23" s="101" customFormat="1" ht="17.25" customHeight="1" thickBot="1" x14ac:dyDescent="0.25">
      <c r="B21" s="93" t="s">
        <v>30</v>
      </c>
      <c r="C21" s="94"/>
      <c r="D21" s="94"/>
      <c r="E21" s="95"/>
      <c r="F21" s="95"/>
      <c r="G21" s="96"/>
      <c r="H21" s="97">
        <f>IF(OR(E13="COMPRA",E13="LIBERACIÓN"),ROUND(O13*99%,0),0)</f>
        <v>0</v>
      </c>
      <c r="I21" s="97"/>
      <c r="J21" s="97"/>
      <c r="K21" s="97"/>
      <c r="L21" s="95"/>
      <c r="M21" s="95"/>
      <c r="N21" s="95"/>
      <c r="O21" s="95"/>
      <c r="P21" s="95"/>
      <c r="Q21" s="98"/>
      <c r="R21" s="98"/>
      <c r="S21" s="98"/>
      <c r="T21" s="98"/>
      <c r="U21" s="99"/>
      <c r="V21" s="99"/>
      <c r="W21" s="100"/>
    </row>
    <row r="22" spans="2:23" s="101" customFormat="1" ht="17.25" customHeight="1" thickBot="1" x14ac:dyDescent="0.25">
      <c r="B22" s="102" t="s">
        <v>16</v>
      </c>
      <c r="C22" s="95"/>
      <c r="D22" s="95"/>
      <c r="E22" s="95"/>
      <c r="F22" s="95"/>
      <c r="G22" s="96"/>
      <c r="H22" s="103">
        <f>IF(E13="CONSTRUCCIÓN",ROUND(O13*69%,0),0)</f>
        <v>0</v>
      </c>
      <c r="I22" s="103"/>
      <c r="J22" s="103"/>
      <c r="K22" s="103"/>
      <c r="L22" s="95"/>
      <c r="M22" s="96" t="s">
        <v>13</v>
      </c>
      <c r="N22" s="104"/>
      <c r="O22" s="104"/>
      <c r="P22" s="95"/>
      <c r="Q22" s="95"/>
      <c r="R22" s="105"/>
      <c r="S22" s="97" t="str">
        <f>IF(F9&lt;&gt;"",O13*1%,"")</f>
        <v/>
      </c>
      <c r="T22" s="97"/>
      <c r="U22" s="97"/>
      <c r="V22" s="97"/>
      <c r="W22" s="100"/>
    </row>
    <row r="23" spans="2:23" s="101" customFormat="1" ht="17.25" customHeight="1" thickBot="1" x14ac:dyDescent="0.25">
      <c r="B23" s="106" t="s">
        <v>17</v>
      </c>
      <c r="C23" s="95"/>
      <c r="D23" s="95"/>
      <c r="E23" s="95"/>
      <c r="F23" s="95"/>
      <c r="G23" s="96"/>
      <c r="H23" s="103">
        <f>IF(E13="CONSTRUCCIÓN",ROUND(O13*30%,0),0)</f>
        <v>0</v>
      </c>
      <c r="I23" s="103"/>
      <c r="J23" s="103"/>
      <c r="K23" s="103"/>
      <c r="L23" s="95"/>
      <c r="M23" s="96"/>
      <c r="N23" s="104"/>
      <c r="O23" s="104"/>
      <c r="P23" s="104"/>
      <c r="Q23" s="107"/>
      <c r="R23" s="107"/>
      <c r="S23" s="107"/>
      <c r="T23" s="107"/>
      <c r="U23" s="99"/>
      <c r="V23" s="99"/>
      <c r="W23" s="100"/>
    </row>
    <row r="24" spans="2:23" s="101" customFormat="1" ht="19.5" customHeight="1" thickBot="1" x14ac:dyDescent="0.25">
      <c r="B24" s="108"/>
      <c r="C24" s="109"/>
      <c r="D24" s="109"/>
      <c r="E24" s="95"/>
      <c r="F24" s="95"/>
      <c r="G24" s="95"/>
      <c r="H24" s="110"/>
      <c r="I24" s="110"/>
      <c r="J24" s="110"/>
      <c r="K24" s="110"/>
      <c r="L24" s="95"/>
      <c r="M24" s="95"/>
      <c r="N24" s="104"/>
      <c r="O24" s="104"/>
      <c r="P24" s="104"/>
      <c r="Q24" s="95"/>
      <c r="R24" s="99"/>
      <c r="S24" s="99"/>
      <c r="T24" s="99"/>
      <c r="U24" s="99"/>
      <c r="V24" s="99"/>
      <c r="W24" s="100"/>
    </row>
    <row r="25" spans="2:23" s="101" customFormat="1" ht="14.25" customHeight="1" thickBot="1" x14ac:dyDescent="0.25">
      <c r="B25" s="90" t="s">
        <v>19</v>
      </c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2"/>
    </row>
    <row r="26" spans="2:23" s="101" customFormat="1" ht="19.5" customHeight="1" thickBot="1" x14ac:dyDescent="0.25">
      <c r="B26" s="111" t="s">
        <v>10</v>
      </c>
      <c r="C26" s="94"/>
      <c r="D26" s="94"/>
      <c r="E26" s="94"/>
      <c r="F26" s="94"/>
      <c r="G26" s="112"/>
      <c r="H26" s="103">
        <f>IF(OR(P22="COMPRA",P22="LIBERACIÓN"),ROUND(V22*99%,0),0)</f>
        <v>0</v>
      </c>
      <c r="I26" s="103"/>
      <c r="J26" s="103"/>
      <c r="K26" s="103"/>
      <c r="L26" s="94"/>
      <c r="M26" s="96" t="s">
        <v>14</v>
      </c>
      <c r="N26" s="104"/>
      <c r="O26" s="104"/>
      <c r="P26" s="104"/>
      <c r="Q26" s="94"/>
      <c r="R26" s="113"/>
      <c r="S26" s="113"/>
      <c r="T26" s="113"/>
      <c r="U26" s="113"/>
      <c r="V26" s="114"/>
      <c r="W26" s="115"/>
    </row>
    <row r="27" spans="2:23" s="101" customFormat="1" ht="19.5" customHeight="1" thickBot="1" x14ac:dyDescent="0.25">
      <c r="B27" s="106" t="s">
        <v>11</v>
      </c>
      <c r="C27" s="95"/>
      <c r="D27" s="95"/>
      <c r="E27" s="95"/>
      <c r="F27" s="95"/>
      <c r="G27" s="96"/>
      <c r="H27" s="103">
        <f>IF(P22="CONSTRUCCIÓN",ROUND(V22*69%,0),0)</f>
        <v>0</v>
      </c>
      <c r="I27" s="103"/>
      <c r="J27" s="103"/>
      <c r="K27" s="103"/>
      <c r="L27" s="95"/>
      <c r="M27" s="96" t="s">
        <v>37</v>
      </c>
      <c r="Q27" s="107"/>
      <c r="R27" s="116"/>
      <c r="S27" s="116"/>
      <c r="T27" s="116"/>
      <c r="U27" s="116"/>
      <c r="V27" s="99"/>
      <c r="W27" s="100"/>
    </row>
    <row r="28" spans="2:23" s="101" customFormat="1" ht="19.5" customHeight="1" thickBot="1" x14ac:dyDescent="0.25">
      <c r="B28" s="106" t="s">
        <v>12</v>
      </c>
      <c r="C28" s="95"/>
      <c r="D28" s="95"/>
      <c r="E28" s="95"/>
      <c r="F28" s="95"/>
      <c r="G28" s="96"/>
      <c r="H28" s="97"/>
      <c r="I28" s="97"/>
      <c r="J28" s="97"/>
      <c r="K28" s="97"/>
      <c r="L28" s="95"/>
      <c r="M28" s="96" t="s">
        <v>20</v>
      </c>
      <c r="N28" s="104"/>
      <c r="O28" s="104"/>
      <c r="P28" s="104"/>
      <c r="Q28" s="107"/>
      <c r="R28" s="117"/>
      <c r="S28" s="117"/>
      <c r="T28" s="117"/>
      <c r="U28" s="117"/>
      <c r="V28" s="99"/>
      <c r="W28" s="100"/>
    </row>
    <row r="29" spans="2:23" s="101" customFormat="1" ht="19.5" customHeight="1" thickBot="1" x14ac:dyDescent="0.25">
      <c r="B29" s="106"/>
      <c r="C29" s="95"/>
      <c r="D29" s="95"/>
      <c r="E29" s="95"/>
      <c r="F29" s="95"/>
      <c r="G29" s="96"/>
      <c r="H29" s="110"/>
      <c r="I29" s="110"/>
      <c r="J29" s="110"/>
      <c r="K29" s="110"/>
      <c r="L29" s="95"/>
      <c r="M29" s="95"/>
      <c r="N29" s="95"/>
      <c r="O29" s="95"/>
      <c r="P29" s="95"/>
      <c r="Q29" s="110"/>
      <c r="R29" s="110"/>
      <c r="S29" s="110"/>
      <c r="T29" s="110"/>
      <c r="U29" s="99"/>
      <c r="V29" s="99"/>
      <c r="W29" s="100"/>
    </row>
    <row r="30" spans="2:23" s="83" customFormat="1" thickBot="1" x14ac:dyDescent="0.25">
      <c r="B30" s="90" t="s">
        <v>49</v>
      </c>
      <c r="C30" s="91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2"/>
    </row>
    <row r="31" spans="2:23" s="83" customFormat="1" thickBot="1" x14ac:dyDescent="0.25">
      <c r="B31" s="118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19"/>
      <c r="R31" s="119"/>
      <c r="S31" s="119"/>
      <c r="T31" s="119"/>
      <c r="U31" s="119"/>
      <c r="V31" s="119"/>
      <c r="W31" s="120"/>
    </row>
    <row r="32" spans="2:23" s="83" customFormat="1" thickBot="1" x14ac:dyDescent="0.25">
      <c r="B32" s="41" t="s">
        <v>2</v>
      </c>
      <c r="C32" s="87"/>
      <c r="D32" s="87"/>
      <c r="E32" s="87"/>
      <c r="F32" s="87"/>
      <c r="G32" s="87"/>
      <c r="H32" s="87"/>
      <c r="I32" s="87" t="s">
        <v>3</v>
      </c>
      <c r="J32" s="121" t="str">
        <f>IF(F9&lt;&gt;"","X","")</f>
        <v/>
      </c>
      <c r="K32" s="87"/>
      <c r="L32" s="87"/>
      <c r="M32" s="87" t="s">
        <v>4</v>
      </c>
      <c r="N32" s="121"/>
      <c r="O32" s="87"/>
      <c r="P32" s="119"/>
      <c r="Q32" s="119"/>
      <c r="R32" s="119"/>
      <c r="S32" s="119"/>
      <c r="T32" s="119"/>
      <c r="U32" s="119"/>
      <c r="V32" s="119"/>
      <c r="W32" s="120"/>
    </row>
    <row r="33" spans="2:23" s="83" customFormat="1" thickBot="1" x14ac:dyDescent="0.25">
      <c r="B33" s="41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119"/>
      <c r="Q33" s="119"/>
      <c r="R33" s="119"/>
      <c r="S33" s="119"/>
      <c r="T33" s="119"/>
      <c r="U33" s="119"/>
      <c r="V33" s="119"/>
      <c r="W33" s="120"/>
    </row>
    <row r="34" spans="2:23" s="83" customFormat="1" thickBot="1" x14ac:dyDescent="0.25">
      <c r="B34" s="41" t="s">
        <v>5</v>
      </c>
      <c r="C34" s="87"/>
      <c r="D34" s="87"/>
      <c r="E34" s="87"/>
      <c r="F34" s="87"/>
      <c r="G34" s="87"/>
      <c r="H34" s="87"/>
      <c r="I34" s="87" t="s">
        <v>3</v>
      </c>
      <c r="J34" s="121" t="str">
        <f>IF(F9&lt;&gt;"","X","")</f>
        <v/>
      </c>
      <c r="K34" s="87"/>
      <c r="L34" s="87"/>
      <c r="M34" s="87" t="s">
        <v>4</v>
      </c>
      <c r="N34" s="121"/>
      <c r="O34" s="87"/>
      <c r="P34" s="87"/>
      <c r="Q34" s="87"/>
      <c r="R34" s="87"/>
      <c r="S34" s="87"/>
      <c r="T34" s="87"/>
      <c r="U34" s="87"/>
      <c r="V34" s="87"/>
      <c r="W34" s="88"/>
    </row>
    <row r="35" spans="2:23" s="83" customFormat="1" thickBot="1" x14ac:dyDescent="0.25">
      <c r="B35" s="41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8"/>
    </row>
    <row r="36" spans="2:23" s="83" customFormat="1" ht="24" customHeight="1" thickBot="1" x14ac:dyDescent="0.25">
      <c r="B36" s="122" t="s">
        <v>38</v>
      </c>
      <c r="C36" s="123"/>
      <c r="D36" s="123"/>
      <c r="E36" s="123"/>
      <c r="F36" s="123"/>
      <c r="G36" s="123"/>
      <c r="H36" s="123"/>
      <c r="I36" s="87" t="s">
        <v>3</v>
      </c>
      <c r="J36" s="121"/>
      <c r="K36" s="87"/>
      <c r="L36" s="87"/>
      <c r="M36" s="87" t="s">
        <v>4</v>
      </c>
      <c r="N36" s="121" t="str">
        <f>IF(F9&lt;&gt;"","X","")</f>
        <v/>
      </c>
      <c r="O36" s="87"/>
      <c r="P36" s="87"/>
      <c r="Q36" s="87"/>
      <c r="R36" s="87"/>
      <c r="S36" s="87"/>
      <c r="T36" s="87"/>
      <c r="U36" s="87"/>
      <c r="V36" s="87"/>
      <c r="W36" s="88"/>
    </row>
    <row r="37" spans="2:23" s="83" customFormat="1" thickBot="1" x14ac:dyDescent="0.25">
      <c r="B37" s="89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119"/>
      <c r="Q37" s="119"/>
      <c r="R37" s="119"/>
      <c r="S37" s="119"/>
      <c r="T37" s="119"/>
      <c r="U37" s="119"/>
      <c r="V37" s="119"/>
      <c r="W37" s="120"/>
    </row>
    <row r="38" spans="2:23" s="83" customFormat="1" thickBot="1" x14ac:dyDescent="0.25">
      <c r="B38" s="41" t="s">
        <v>40</v>
      </c>
      <c r="C38" s="87"/>
      <c r="D38" s="87"/>
      <c r="E38" s="87"/>
      <c r="F38" s="87"/>
      <c r="G38" s="87"/>
      <c r="H38" s="87"/>
      <c r="I38" s="87" t="s">
        <v>3</v>
      </c>
      <c r="J38" s="121"/>
      <c r="K38" s="87"/>
      <c r="L38" s="87"/>
      <c r="M38" s="87" t="s">
        <v>4</v>
      </c>
      <c r="N38" s="121" t="str">
        <f>IF(F9&lt;&gt;"","X","")</f>
        <v/>
      </c>
      <c r="O38" s="87"/>
      <c r="P38" s="119"/>
      <c r="Q38" s="119"/>
      <c r="R38" s="119"/>
      <c r="S38" s="119"/>
      <c r="T38" s="119"/>
      <c r="U38" s="119"/>
      <c r="V38" s="119"/>
      <c r="W38" s="120"/>
    </row>
    <row r="39" spans="2:23" s="128" customFormat="1" thickBot="1" x14ac:dyDescent="0.25">
      <c r="B39" s="124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6"/>
      <c r="Q39" s="126"/>
      <c r="R39" s="126"/>
      <c r="S39" s="126"/>
      <c r="T39" s="126"/>
      <c r="U39" s="126"/>
      <c r="V39" s="126"/>
      <c r="W39" s="127"/>
    </row>
    <row r="40" spans="2:23" s="83" customFormat="1" thickBot="1" x14ac:dyDescent="0.25">
      <c r="B40" s="41" t="s">
        <v>39</v>
      </c>
      <c r="C40" s="87"/>
      <c r="D40" s="87"/>
      <c r="E40" s="87"/>
      <c r="F40" s="87"/>
      <c r="G40" s="87"/>
      <c r="H40" s="87"/>
      <c r="I40" s="87" t="s">
        <v>3</v>
      </c>
      <c r="J40" s="121"/>
      <c r="K40" s="87"/>
      <c r="L40" s="87"/>
      <c r="M40" s="87" t="s">
        <v>4</v>
      </c>
      <c r="N40" s="121" t="str">
        <f>IF(F9&lt;&gt;"","X","")</f>
        <v/>
      </c>
      <c r="O40" s="87"/>
      <c r="P40" s="119"/>
      <c r="Q40" s="119"/>
      <c r="R40" s="119"/>
      <c r="S40" s="119"/>
      <c r="T40" s="119"/>
      <c r="U40" s="119"/>
      <c r="V40" s="119"/>
      <c r="W40" s="120"/>
    </row>
    <row r="41" spans="2:23" s="83" customFormat="1" thickBot="1" x14ac:dyDescent="0.25">
      <c r="B41" s="41"/>
      <c r="C41" s="87"/>
      <c r="D41" s="87"/>
      <c r="E41" s="87"/>
      <c r="F41" s="87"/>
      <c r="G41" s="87"/>
      <c r="H41" s="87"/>
      <c r="I41" s="87"/>
      <c r="J41" s="129"/>
      <c r="K41" s="87"/>
      <c r="L41" s="87"/>
      <c r="M41" s="87"/>
      <c r="N41" s="129"/>
      <c r="O41" s="87"/>
      <c r="P41" s="119"/>
      <c r="Q41" s="119"/>
      <c r="R41" s="119"/>
      <c r="S41" s="119"/>
      <c r="T41" s="119"/>
      <c r="U41" s="119"/>
      <c r="V41" s="119"/>
      <c r="W41" s="120"/>
    </row>
    <row r="42" spans="2:23" s="83" customFormat="1" thickBot="1" x14ac:dyDescent="0.25">
      <c r="B42" s="41" t="s">
        <v>25</v>
      </c>
      <c r="C42" s="87"/>
      <c r="D42" s="87"/>
      <c r="E42" s="87"/>
      <c r="F42" s="87"/>
      <c r="G42" s="87"/>
      <c r="H42" s="87"/>
      <c r="I42" s="87" t="s">
        <v>3</v>
      </c>
      <c r="J42" s="121"/>
      <c r="K42" s="87"/>
      <c r="L42" s="87"/>
      <c r="M42" s="87" t="s">
        <v>4</v>
      </c>
      <c r="N42" s="121" t="str">
        <f>IF(F11&lt;&gt;"","X","")</f>
        <v/>
      </c>
      <c r="O42" s="87"/>
      <c r="P42" s="87"/>
      <c r="Q42" s="119"/>
      <c r="R42" s="119"/>
      <c r="S42" s="119"/>
      <c r="T42" s="119"/>
      <c r="U42" s="119"/>
      <c r="V42" s="119"/>
      <c r="W42" s="120"/>
    </row>
    <row r="43" spans="2:23" s="83" customFormat="1" ht="14.25" customHeight="1" x14ac:dyDescent="0.2">
      <c r="B43" s="41"/>
      <c r="C43" s="87"/>
      <c r="D43" s="87"/>
      <c r="E43" s="87"/>
      <c r="F43" s="87"/>
      <c r="G43" s="87"/>
      <c r="H43" s="87"/>
      <c r="I43" s="87"/>
      <c r="J43" s="129"/>
      <c r="K43" s="87"/>
      <c r="L43" s="87"/>
      <c r="M43" s="87"/>
      <c r="N43" s="129"/>
      <c r="O43" s="87"/>
      <c r="P43" s="87"/>
      <c r="Q43" s="119"/>
      <c r="R43" s="119"/>
      <c r="S43" s="119"/>
      <c r="T43" s="119"/>
      <c r="U43" s="119"/>
      <c r="V43" s="119"/>
      <c r="W43" s="120"/>
    </row>
    <row r="44" spans="2:23" s="83" customFormat="1" ht="14.25" customHeight="1" thickBot="1" x14ac:dyDescent="0.25">
      <c r="B44" s="130" t="s">
        <v>41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2"/>
      <c r="N44" s="133"/>
      <c r="O44" s="132"/>
      <c r="P44" s="134"/>
      <c r="Q44" s="134"/>
      <c r="R44" s="134"/>
      <c r="S44" s="134"/>
      <c r="T44" s="134"/>
      <c r="U44" s="134"/>
      <c r="V44" s="134"/>
      <c r="W44" s="135"/>
    </row>
    <row r="45" spans="2:23" s="25" customFormat="1" ht="12" x14ac:dyDescent="0.2">
      <c r="B45" s="26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8"/>
      <c r="Q45" s="28"/>
      <c r="R45" s="28"/>
      <c r="S45" s="28"/>
      <c r="T45" s="28"/>
      <c r="U45" s="28"/>
      <c r="V45" s="28"/>
      <c r="W45" s="29"/>
    </row>
    <row r="46" spans="2:23" s="2" customFormat="1" thickBot="1" x14ac:dyDescent="0.25">
      <c r="B46" s="6" t="s">
        <v>15</v>
      </c>
      <c r="C46" s="4"/>
      <c r="D46" s="4"/>
      <c r="E46" s="4"/>
      <c r="F46" s="4"/>
      <c r="G46" s="7"/>
      <c r="H46" s="7"/>
      <c r="I46" s="42"/>
      <c r="J46" s="42"/>
      <c r="K46" s="42"/>
      <c r="L46" s="42"/>
      <c r="M46" s="42"/>
      <c r="N46" s="42"/>
      <c r="O46" s="4"/>
      <c r="P46" s="38"/>
      <c r="Q46" s="38"/>
      <c r="R46" s="38"/>
      <c r="S46" s="38"/>
      <c r="T46" s="38"/>
      <c r="U46" s="38"/>
      <c r="V46" s="38"/>
      <c r="W46" s="40"/>
    </row>
    <row r="47" spans="2:23" s="2" customFormat="1" ht="12" x14ac:dyDescent="0.2">
      <c r="B47" s="6"/>
      <c r="C47" s="4"/>
      <c r="D47" s="4"/>
      <c r="E47" s="4"/>
      <c r="F47" s="4"/>
      <c r="G47" s="4"/>
      <c r="H47" s="4"/>
      <c r="I47" s="17"/>
      <c r="J47" s="17"/>
      <c r="K47" s="17"/>
      <c r="L47" s="17"/>
      <c r="M47" s="17"/>
      <c r="N47" s="17"/>
      <c r="O47" s="4"/>
      <c r="P47" s="38"/>
      <c r="Q47" s="38"/>
      <c r="R47" s="38"/>
      <c r="S47" s="38"/>
      <c r="T47" s="38"/>
      <c r="U47" s="38"/>
      <c r="V47" s="38"/>
      <c r="W47" s="40"/>
    </row>
    <row r="48" spans="2:23" s="2" customFormat="1" ht="12.75" customHeight="1" thickBot="1" x14ac:dyDescent="0.25">
      <c r="B48" s="45" t="s">
        <v>36</v>
      </c>
      <c r="C48" s="46"/>
      <c r="D48" s="46"/>
      <c r="E48" s="46"/>
      <c r="F48" s="46"/>
      <c r="G48" s="42"/>
      <c r="H48" s="42"/>
      <c r="I48" s="42"/>
      <c r="J48" s="42"/>
      <c r="K48" s="42"/>
      <c r="L48" s="42"/>
      <c r="M48" s="35"/>
      <c r="N48" s="35"/>
      <c r="O48" s="4"/>
      <c r="P48" s="38"/>
      <c r="Q48" s="38"/>
      <c r="R48" s="38"/>
      <c r="S48" s="38"/>
      <c r="T48" s="38"/>
      <c r="U48" s="38"/>
      <c r="V48" s="38"/>
      <c r="W48" s="40"/>
    </row>
    <row r="49" spans="2:23" s="2" customFormat="1" ht="12" x14ac:dyDescent="0.2">
      <c r="B49" s="3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5"/>
    </row>
    <row r="50" spans="2:23" s="2" customFormat="1" ht="12" x14ac:dyDescent="0.2">
      <c r="B50" s="3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5"/>
    </row>
    <row r="51" spans="2:23" s="2" customFormat="1" thickBot="1" x14ac:dyDescent="0.25">
      <c r="B51" s="6" t="s">
        <v>6</v>
      </c>
      <c r="C51" s="4"/>
      <c r="D51" s="4"/>
      <c r="E51" s="4"/>
      <c r="F51" s="7"/>
      <c r="G51" s="7"/>
      <c r="H51" s="7"/>
      <c r="I51" s="7"/>
      <c r="J51" s="7"/>
      <c r="K51" s="7"/>
      <c r="L51" s="42"/>
      <c r="M51" s="42"/>
      <c r="N51" s="42"/>
      <c r="O51" s="42"/>
      <c r="P51" s="42"/>
      <c r="Q51" s="42"/>
      <c r="R51" s="7"/>
      <c r="S51" s="7"/>
      <c r="T51" s="7"/>
      <c r="U51" s="7"/>
      <c r="V51" s="7"/>
      <c r="W51" s="5"/>
    </row>
    <row r="52" spans="2:23" s="2" customFormat="1" ht="17.25" customHeight="1" thickBot="1" x14ac:dyDescent="0.25">
      <c r="B52" s="34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5"/>
    </row>
    <row r="53" spans="2:23" s="2" customFormat="1" ht="15" customHeight="1" thickBot="1" x14ac:dyDescent="0.25">
      <c r="B53" s="31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13"/>
    </row>
    <row r="54" spans="2:23" s="2" customFormat="1" ht="18" customHeight="1" thickBot="1" x14ac:dyDescent="0.25">
      <c r="B54" s="30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3"/>
    </row>
    <row r="55" spans="2:23" x14ac:dyDescent="0.2"/>
    <row r="56" spans="2:23" x14ac:dyDescent="0.2">
      <c r="B56" s="68" t="s">
        <v>33</v>
      </c>
      <c r="C56" s="68"/>
      <c r="D56" s="68"/>
      <c r="E56" s="68"/>
      <c r="F56" s="68"/>
      <c r="G56" s="68"/>
      <c r="H56" s="68"/>
      <c r="I56" s="68"/>
      <c r="J56" s="69" t="s">
        <v>34</v>
      </c>
      <c r="K56" s="69"/>
      <c r="L56" s="69"/>
      <c r="M56" s="69"/>
      <c r="N56" s="69"/>
      <c r="O56" s="69"/>
      <c r="P56" s="69"/>
      <c r="Q56" s="70" t="s">
        <v>35</v>
      </c>
      <c r="R56" s="70"/>
      <c r="S56" s="70"/>
      <c r="T56" s="70"/>
      <c r="U56" s="70"/>
      <c r="V56" s="70"/>
      <c r="W56" s="70"/>
    </row>
    <row r="57" spans="2:23" ht="24.75" customHeight="1" x14ac:dyDescent="0.2">
      <c r="B57" s="71" t="s">
        <v>47</v>
      </c>
      <c r="C57" s="71"/>
      <c r="D57" s="71"/>
      <c r="E57" s="71"/>
      <c r="F57" s="71"/>
      <c r="G57" s="71"/>
      <c r="H57" s="71"/>
      <c r="I57" s="71"/>
      <c r="J57" s="72" t="s">
        <v>48</v>
      </c>
      <c r="K57" s="72"/>
      <c r="L57" s="72"/>
      <c r="M57" s="72"/>
      <c r="N57" s="72"/>
      <c r="O57" s="72"/>
      <c r="P57" s="72"/>
      <c r="Q57" s="72" t="s">
        <v>50</v>
      </c>
      <c r="R57" s="72"/>
      <c r="S57" s="72"/>
      <c r="T57" s="72"/>
      <c r="U57" s="72"/>
      <c r="V57" s="72"/>
      <c r="W57" s="72"/>
    </row>
    <row r="58" spans="2:23" x14ac:dyDescent="0.2"/>
    <row r="59" spans="2:23" x14ac:dyDescent="0.2"/>
    <row r="60" spans="2:23" x14ac:dyDescent="0.2"/>
    <row r="61" spans="2:23" x14ac:dyDescent="0.2"/>
    <row r="62" spans="2:23" x14ac:dyDescent="0.2"/>
    <row r="63" spans="2:23" x14ac:dyDescent="0.2"/>
    <row r="64" spans="2:23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</sheetData>
  <mergeCells count="44">
    <mergeCell ref="B56:I56"/>
    <mergeCell ref="J56:P56"/>
    <mergeCell ref="Q56:W56"/>
    <mergeCell ref="B57:I57"/>
    <mergeCell ref="J57:P57"/>
    <mergeCell ref="Q57:W57"/>
    <mergeCell ref="B1:H4"/>
    <mergeCell ref="I1:Q4"/>
    <mergeCell ref="R1:S2"/>
    <mergeCell ref="T1:W2"/>
    <mergeCell ref="R3:S4"/>
    <mergeCell ref="T3:W4"/>
    <mergeCell ref="B18:E18"/>
    <mergeCell ref="B7:W7"/>
    <mergeCell ref="B6:W6"/>
    <mergeCell ref="F9:G9"/>
    <mergeCell ref="Q21:T21"/>
    <mergeCell ref="S11:V11"/>
    <mergeCell ref="R9:T9"/>
    <mergeCell ref="E11:O11"/>
    <mergeCell ref="I13:L13"/>
    <mergeCell ref="B17:E17"/>
    <mergeCell ref="B20:W20"/>
    <mergeCell ref="C53:V53"/>
    <mergeCell ref="L51:Q51"/>
    <mergeCell ref="I46:N46"/>
    <mergeCell ref="G48:L48"/>
    <mergeCell ref="B48:F48"/>
    <mergeCell ref="B36:H36"/>
    <mergeCell ref="B44:L44"/>
    <mergeCell ref="E13:H13"/>
    <mergeCell ref="T13:V13"/>
    <mergeCell ref="R27:U27"/>
    <mergeCell ref="H27:K27"/>
    <mergeCell ref="B30:W30"/>
    <mergeCell ref="H28:K28"/>
    <mergeCell ref="S22:V22"/>
    <mergeCell ref="H26:K26"/>
    <mergeCell ref="B25:W25"/>
    <mergeCell ref="H22:K22"/>
    <mergeCell ref="H23:K23"/>
    <mergeCell ref="H21:K21"/>
    <mergeCell ref="B15:W15"/>
    <mergeCell ref="K16:M16"/>
  </mergeCells>
  <conditionalFormatting sqref="H21:K23">
    <cfRule type="cellIs" dxfId="1" priority="2" operator="equal">
      <formula>0</formula>
    </cfRule>
  </conditionalFormatting>
  <conditionalFormatting sqref="H26:K27">
    <cfRule type="cellIs" dxfId="0" priority="1" operator="equal">
      <formula>0</formula>
    </cfRule>
  </conditionalFormatting>
  <printOptions horizontalCentered="1"/>
  <pageMargins left="0.84" right="0.64" top="0.69" bottom="0.70866141732283472" header="0.31496062992125984" footer="0.31496062992125984"/>
  <pageSetup scale="6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Jairo Rico Bolivar</cp:lastModifiedBy>
  <cp:lastPrinted>2019-08-26T19:20:32Z</cp:lastPrinted>
  <dcterms:created xsi:type="dcterms:W3CDTF">2008-11-20T04:19:25Z</dcterms:created>
  <dcterms:modified xsi:type="dcterms:W3CDTF">2023-09-05T11:33:28Z</dcterms:modified>
</cp:coreProperties>
</file>