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Financ\Presupuesto\Formatos\"/>
    </mc:Choice>
  </mc:AlternateContent>
  <bookViews>
    <workbookView xWindow="0" yWindow="0" windowWidth="28800" windowHeight="12000"/>
  </bookViews>
  <sheets>
    <sheet name="SOL RPC DEF" sheetId="1" r:id="rId1"/>
    <sheet name="FBSCGR" sheetId="2" r:id="rId2"/>
  </sheets>
  <definedNames>
    <definedName name="_xlnm._FilterDatabase" localSheetId="1" hidden="1">FBSCGR!$A$8:$R$154</definedName>
    <definedName name="_xlnm.Print_Area" localSheetId="0">'SOL RPC DEF'!$B$2:$K$65</definedName>
    <definedName name="OLE_LINK1" localSheetId="0">'SOL RPC DEF'!#REF!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6" i="1" l="1"/>
  <c r="D45" i="1"/>
  <c r="D44" i="1"/>
  <c r="D43" i="1"/>
  <c r="D42" i="1"/>
  <c r="D41" i="1"/>
  <c r="D40" i="1"/>
  <c r="D39" i="1"/>
  <c r="D38" i="1"/>
  <c r="D37" i="1"/>
  <c r="C24" i="1"/>
  <c r="C22" i="1"/>
  <c r="H46" i="1"/>
  <c r="H45" i="1"/>
  <c r="H44" i="1"/>
  <c r="H43" i="1"/>
  <c r="H42" i="1"/>
  <c r="H41" i="1"/>
  <c r="H40" i="1"/>
  <c r="H39" i="1"/>
  <c r="H38" i="1"/>
  <c r="H37" i="1"/>
  <c r="I48" i="1"/>
  <c r="C25" i="1"/>
  <c r="H20" i="1"/>
</calcChain>
</file>

<file path=xl/sharedStrings.xml><?xml version="1.0" encoding="utf-8"?>
<sst xmlns="http://schemas.openxmlformats.org/spreadsheetml/2006/main" count="2089" uniqueCount="403">
  <si>
    <t>NO</t>
  </si>
  <si>
    <t xml:space="preserve">CONTRATO No. </t>
  </si>
  <si>
    <t>RAZÓN SOCIAL Y/O NOMBRE DEL TERCERO:</t>
  </si>
  <si>
    <t>ADICIÓN</t>
  </si>
  <si>
    <t>No. CDP</t>
  </si>
  <si>
    <t>LISTA DE CHEQUEO</t>
  </si>
  <si>
    <t>DOCUMENTOS</t>
  </si>
  <si>
    <t xml:space="preserve">ADJUNTO </t>
  </si>
  <si>
    <t>CUMPLE</t>
  </si>
  <si>
    <t>SI</t>
  </si>
  <si>
    <t>2.  Registro Único Tributario - RUT Actualizado</t>
  </si>
  <si>
    <t>3.  Certificación Bancaria Vigente (expedición no mayor a 30 días)</t>
  </si>
  <si>
    <t>IMPUTACIÓN PRESUPUESTAL</t>
  </si>
  <si>
    <t>Código Rubro Presupuestal</t>
  </si>
  <si>
    <t>Descripción</t>
  </si>
  <si>
    <t>Rec</t>
  </si>
  <si>
    <t>Fuente</t>
  </si>
  <si>
    <t>Valor</t>
  </si>
  <si>
    <t>A-08-05-01-003</t>
  </si>
  <si>
    <t>VALOR TOTAL COMPROMISO</t>
  </si>
  <si>
    <t>OBJETO:</t>
  </si>
  <si>
    <t>(Máximo 250 caracteres)</t>
  </si>
  <si>
    <t xml:space="preserve">Nombre </t>
  </si>
  <si>
    <t>Cargo - Ordenador del Gasto</t>
  </si>
  <si>
    <t>Grupo de Gestión de Cesantías</t>
  </si>
  <si>
    <t>IDENTIFICACION</t>
  </si>
  <si>
    <t>DESCRIPCION</t>
  </si>
  <si>
    <t>Estado</t>
  </si>
  <si>
    <t>Entidad que desagregó</t>
  </si>
  <si>
    <t>Afecta Apropiación</t>
  </si>
  <si>
    <t>Nivel normativo</t>
  </si>
  <si>
    <t>Requiere Factura</t>
  </si>
  <si>
    <t>Requiere Usos Presupuestales</t>
  </si>
  <si>
    <t>Usos Presupuestales</t>
  </si>
  <si>
    <t>A-01-01-01-001-001</t>
  </si>
  <si>
    <t>SUELDO BÁSICO</t>
  </si>
  <si>
    <t>Activo</t>
  </si>
  <si>
    <t>Desagregado</t>
  </si>
  <si>
    <t>-</t>
  </si>
  <si>
    <t>A-01-01-01-001-003</t>
  </si>
  <si>
    <t>PRIMA TÉCNICA SALARIAL</t>
  </si>
  <si>
    <t>A-01-01-01-001-004</t>
  </si>
  <si>
    <t>SUBSIDIO DE ALIMENTACIÓN</t>
  </si>
  <si>
    <t>A-01-01-01-001-005</t>
  </si>
  <si>
    <t>AUXILIO DE TRANSPORTE</t>
  </si>
  <si>
    <t>A-01-01-01-001-006</t>
  </si>
  <si>
    <t>PRIMA DE SERVICIO</t>
  </si>
  <si>
    <t>A-01-01-01-001-007</t>
  </si>
  <si>
    <t>BONIFICACIÓN POR SERVICIOS PRESTADOS</t>
  </si>
  <si>
    <t>A-01-01-01-001-008</t>
  </si>
  <si>
    <t>HORAS EXTRAS, DOMINICALES, FESTIVOS Y RECARGOS</t>
  </si>
  <si>
    <t>A-01-01-01-001-009</t>
  </si>
  <si>
    <t>PRIMA DE NAVIDAD</t>
  </si>
  <si>
    <t>A-01-01-01-001-010</t>
  </si>
  <si>
    <t>PRIMA DE VACACIONES</t>
  </si>
  <si>
    <t>A-01-01-01-002-025</t>
  </si>
  <si>
    <t>ASIGNACIÓN ADICIONAL A DIRECTIVOS DOCENTES</t>
  </si>
  <si>
    <t>A-01-01-02-001</t>
  </si>
  <si>
    <t>APORTES A LA SEGURIDAD SOCIAL EN PENSIONES</t>
  </si>
  <si>
    <t>A-01-01-02-002</t>
  </si>
  <si>
    <t>APORTES A LA SEGURIDAD SOCIAL EN SALUD</t>
  </si>
  <si>
    <t>A-01-01-02-003</t>
  </si>
  <si>
    <t xml:space="preserve">AUXILIO DE CESANTÍAS </t>
  </si>
  <si>
    <t>A-01-01-02-004</t>
  </si>
  <si>
    <t>APORTES A CAJAS DE COMPENSACIÓN FAMILIAR</t>
  </si>
  <si>
    <t>A-01-01-02-005</t>
  </si>
  <si>
    <t>APORTES GENERALES AL SISTEMA DE RIESGOS LABORALES</t>
  </si>
  <si>
    <t>A-01-01-02-006</t>
  </si>
  <si>
    <t>APORTES AL ICBF</t>
  </si>
  <si>
    <t>A-01-01-02-007</t>
  </si>
  <si>
    <t>APORTES AL SENA</t>
  </si>
  <si>
    <t>A-01-01-03-001-001</t>
  </si>
  <si>
    <t>VACACIONES</t>
  </si>
  <si>
    <t>A-01-01-03-001-002</t>
  </si>
  <si>
    <t>INDEMNIZACIÓN POR VACACIONES</t>
  </si>
  <si>
    <t>A-01-01-03-001-003</t>
  </si>
  <si>
    <t>BONIFICACIÓN ESPECIAL DE RECREACIÓN</t>
  </si>
  <si>
    <t>A-01-01-03-002</t>
  </si>
  <si>
    <t>PRIMA TÉCNICA NO SALARIAL</t>
  </si>
  <si>
    <t>A-01-01-03-016</t>
  </si>
  <si>
    <t>PRIMA DE COORDINACIÓN</t>
  </si>
  <si>
    <t>A-01-01-03-017</t>
  </si>
  <si>
    <t>PRIMA DE ALTA GESTIÓN</t>
  </si>
  <si>
    <t>A-01-01-03-030</t>
  </si>
  <si>
    <t>BONIFICACIÓN DE DIRECCIÓN</t>
  </si>
  <si>
    <t>A-01-01-03-038-002</t>
  </si>
  <si>
    <t>BENEFICIOS A LOS EMPLEADOS A LARGO PLAZO</t>
  </si>
  <si>
    <t>A-02-01-01-003-008</t>
  </si>
  <si>
    <t>MUEBLES, INSTRUMENTOS MUSICALES, ARTÍCULOS DE DEPORTE Y ANTIGÜEDADES</t>
  </si>
  <si>
    <t>A-02-01-01-004-003</t>
  </si>
  <si>
    <t>MAQUINARIA PARA USO GENERAL</t>
  </si>
  <si>
    <t>A-02-01-01-004-004</t>
  </si>
  <si>
    <t>MAQUINARIA PARA USOS ESPECIALES</t>
  </si>
  <si>
    <t>A-02-01-01-004-005</t>
  </si>
  <si>
    <t>MAQUINARIA DE OFICINA, CONTABILIDAD E INFORMÁTICA</t>
  </si>
  <si>
    <t>A-02-01-01-004-006</t>
  </si>
  <si>
    <t>MAQUINARIA Y APARATOS ELÉCTRICOS</t>
  </si>
  <si>
    <t>A-02-01-01-004-007</t>
  </si>
  <si>
    <t>EQUIPO Y APARATOS DE RADIO, TELEVISIÓN Y COMUNICACIONES</t>
  </si>
  <si>
    <t>A-02-01-01-004-008</t>
  </si>
  <si>
    <t>APARATOS MÉDICOS, INSTRUMENTOS ÓPTICOS Y DE PRECISIÓN, RELOJES</t>
  </si>
  <si>
    <t>A-02-01-01-004-009</t>
  </si>
  <si>
    <t>EQUIPO DE TRANSPORTE</t>
  </si>
  <si>
    <t>A-02-01-01-006-002</t>
  </si>
  <si>
    <t>PRODUCTOS DE LA PROPIEDAD INTELECTUAL</t>
  </si>
  <si>
    <t>GASTOS RESERVADOS</t>
  </si>
  <si>
    <t>A-02-02-01-001-005</t>
  </si>
  <si>
    <t>PIEDRA, ARENA Y ARCILLA</t>
  </si>
  <si>
    <t>A-02-02-01-002-003</t>
  </si>
  <si>
    <t>PRODUCTOS DE MOLINERÍA, ALMIDONES Y PRODUCTOS DERIVADOS DEL ALMIDÓN; OTROS PRODUCTOS ALIMENTICIOS</t>
  </si>
  <si>
    <t>A-02-02-01-002-004</t>
  </si>
  <si>
    <t>BEBIDAS</t>
  </si>
  <si>
    <t>A-02-02-01-002-006</t>
  </si>
  <si>
    <t>HILADOS E HILOS; TEJIDOS DE FIBRAS TEXTILES INCLUSO AFELPADOS</t>
  </si>
  <si>
    <t>A-02-02-01-002-007</t>
  </si>
  <si>
    <t>ARTÍCULOS TEXTILES (EXCEPTO PRENDAS DE VESTIR)</t>
  </si>
  <si>
    <t>A-02-02-01-002-008</t>
  </si>
  <si>
    <t>DOTACIÓN (PRENDAS DE VESTIR Y CALZADO)</t>
  </si>
  <si>
    <t>A-02-02-01-002-009</t>
  </si>
  <si>
    <t>CUERO Y PRODUCTOS DE CUERO; CALZADO</t>
  </si>
  <si>
    <t>A-02-02-01-003-001</t>
  </si>
  <si>
    <t>PRODUCTOS DE MADERA, CORCHO, CESTERÍA Y ESPARTERÍA</t>
  </si>
  <si>
    <t>A-02-02-01-003-002</t>
  </si>
  <si>
    <t>A-02-02-01-003-003</t>
  </si>
  <si>
    <t>PRODUCTOS DE HORNOS DE COQUE; PRODUCTOS DE REFINACIÓN DE PETRÓLEO Y COMBUSTIBLE NUCLEAR</t>
  </si>
  <si>
    <t>A-02-02-01-003-004</t>
  </si>
  <si>
    <t>QUÍMICOS BÁSICOS</t>
  </si>
  <si>
    <t>A-02-02-01-003-005</t>
  </si>
  <si>
    <t>OTROS PRODUCTOS QUÍMICOS; FIBRAS ARTIFICIALES (O FIBRAS INDUSTRIALES HECHAS POR EL HOMBRE)</t>
  </si>
  <si>
    <t>A-02-02-01-003-006</t>
  </si>
  <si>
    <t>PRODUCTOS DE CAUCHO Y PLÁSTICO</t>
  </si>
  <si>
    <t>A-02-02-01-003-007</t>
  </si>
  <si>
    <t>VIDRIO Y PRODUCTOS DE VIDRIO Y OTROS PRODUCTOS NO METÁLICOS N.C.P.</t>
  </si>
  <si>
    <t>A-02-02-01-003-008</t>
  </si>
  <si>
    <t>OTROS BIENES TRANSPORTABLES N.C.P.</t>
  </si>
  <si>
    <t>A-02-02-01-003-009</t>
  </si>
  <si>
    <t>DESPERDICIOS; DESECHOS Y RESIDUOS</t>
  </si>
  <si>
    <t>A-02-02-01-004-001</t>
  </si>
  <si>
    <t>METALES BÁSICOS</t>
  </si>
  <si>
    <t>A-02-02-01-004-002</t>
  </si>
  <si>
    <t>PRODUCTOS METÁLICOS ELABORADOS (EXCEPTO MAQUINARIA Y EQUIPO)</t>
  </si>
  <si>
    <t>A-02-02-01-004-003</t>
  </si>
  <si>
    <t>A-02-02-01-004-004</t>
  </si>
  <si>
    <t>A-02-02-01-004-005</t>
  </si>
  <si>
    <t>A-02-02-01-004-006</t>
  </si>
  <si>
    <t>A-02-02-01-004-007</t>
  </si>
  <si>
    <t>A-02-02-01-004-008</t>
  </si>
  <si>
    <t>A-02-02-01-004-009</t>
  </si>
  <si>
    <t>A-02-02-02-005-004</t>
  </si>
  <si>
    <t>SERVICIOS DE CONSTRUCCIÓN</t>
  </si>
  <si>
    <t>A-02-02-02-006-003</t>
  </si>
  <si>
    <t>ALOJAMIENTO; SERVICIOS DE SUMINISTROS DE COMIDAS Y BEBIDAS</t>
  </si>
  <si>
    <t>A-02-02-02-006-004</t>
  </si>
  <si>
    <t>SERVICIOS DE TRANSPORTE DE PASAJEROS</t>
  </si>
  <si>
    <t>A-02-02-02-006-005</t>
  </si>
  <si>
    <t>SERVICIOS DE TRANSPORTE DE CARGA</t>
  </si>
  <si>
    <t>A-02-02-02-006-006</t>
  </si>
  <si>
    <t>SERVICIOS DE ALQUILER DE VEHÍCULOS DE TRANSPORTE CON OPERARIO</t>
  </si>
  <si>
    <t>A-02-02-02-006-007</t>
  </si>
  <si>
    <t>SERVICIOS DE APOYO AL TRANSPORTE</t>
  </si>
  <si>
    <t>A-02-02-02-006-008</t>
  </si>
  <si>
    <t>SERVICIOS POSTALES Y DE MENSAJERÍA</t>
  </si>
  <si>
    <t>A-02-02-02-006-009</t>
  </si>
  <si>
    <t>SERVICIOS DE DISTRIBUCIÓN DE ELECTRICIDAD, GAS Y AGUA (POR CUENTA PROPIA)</t>
  </si>
  <si>
    <t>A-02-02-02-007-001</t>
  </si>
  <si>
    <t>SERVICIOS FINANCIEROS Y SERVICIOS CONEXOS</t>
  </si>
  <si>
    <t>A-02-02-02-007-002</t>
  </si>
  <si>
    <t>SERVICIOS INMOBILIARIOS</t>
  </si>
  <si>
    <t>A-02-02-02-007-003</t>
  </si>
  <si>
    <t>SERVICIOS DE ARRENDAMIENTO O ALQUILER SIN OPERARIO</t>
  </si>
  <si>
    <t>A-02-02-02-008-001</t>
  </si>
  <si>
    <t>SERVICIOS DE INVESTIGACIÓN Y DESARROLLO</t>
  </si>
  <si>
    <t>A-02-02-02-008-002</t>
  </si>
  <si>
    <t>SERVICIOS JURÍDICOS Y CONTABLES</t>
  </si>
  <si>
    <t>A-02-02-02-008-003</t>
  </si>
  <si>
    <t>SERVICIOS PROFESIONALES, CIENTÍFICOS Y TÉCNICOS (EXCEPTO LOS SERVICIOS DE INVESTIGACION, URBANISMO, JURÍDICOS Y DE CONTABILIDAD)</t>
  </si>
  <si>
    <t>A-02-02-02-008-004</t>
  </si>
  <si>
    <t>SERVICIOS DE TELECOMUNICACIONES, TRANSMISIÓN Y SUMINISTRO DE INFORMACIÓN</t>
  </si>
  <si>
    <t>A-02-02-02-008-005</t>
  </si>
  <si>
    <t>SERVICIOS DE SOPORTE</t>
  </si>
  <si>
    <t>A-02-02-02-008-007</t>
  </si>
  <si>
    <t>SERVICIOS DE MANTENIMIENTO, REPARACIÓN E INSTALACIÓN (EXCEPTO SERVICIOS DE CONSTRUCCIÓN)</t>
  </si>
  <si>
    <t>A-02-02-02-008-009</t>
  </si>
  <si>
    <t>OTROS SERVICIOS DE FABRICACIÓN; SERVICIOS DE EDICIÓN, IMPRESIÓN Y REPRODUCCIÓN; SERVICIOS DE RECUPERACIÓN DE MATERIALES</t>
  </si>
  <si>
    <t>A-02-02-02-009-002</t>
  </si>
  <si>
    <t>SERVICIOS DE EDUCACIÓN</t>
  </si>
  <si>
    <t>A-02-02-02-009-003</t>
  </si>
  <si>
    <t>SERVICIOS PARA EL CUIDADO DE LA SALUD HUMANA Y SERVICIOS SOCIALES</t>
  </si>
  <si>
    <t>A-02-02-02-009-004</t>
  </si>
  <si>
    <t>SERVICIOS DE ALCANTARILLADO, RECOLECCIÓN, TRATAMIENTO Y DISPOSICIÓN DE DESECHOS Y OTROS SERVICIOS DE SANEAMIENTO AMBIENTAL</t>
  </si>
  <si>
    <t>A-02-02-02-009-006</t>
  </si>
  <si>
    <t>A-02-02-02-009-007</t>
  </si>
  <si>
    <t>OTROS SERVICIOS</t>
  </si>
  <si>
    <t>A-02-02-02-010</t>
  </si>
  <si>
    <t>VIÁTICOS DE LOS FUNCIONARIOS EN COMISIÓN</t>
  </si>
  <si>
    <t>A-02-02-03</t>
  </si>
  <si>
    <t>GASTOS IMPREVISTOS</t>
  </si>
  <si>
    <t>A-02-02-04</t>
  </si>
  <si>
    <t>A-03-04-02-012-001</t>
  </si>
  <si>
    <t>INCAPACIDADES (NO DE PENSIONES)</t>
  </si>
  <si>
    <t>A-03-04-02-012-002</t>
  </si>
  <si>
    <t>LICENCIAS DE MATERNIDAD Y PATERNIDAD (NO DE PENSIONES)</t>
  </si>
  <si>
    <t>A-03-04-02-016</t>
  </si>
  <si>
    <t>SERVICIOS MÉDICOS, EDUCATIVOS, RECREATIVOS, Y CULTURALES PARA FUNCIONARIOS DE LA CONTRALORÍA GENERAL DE LA REPÚBLICA (ART. 90 Y 91 LEY 106 DE 1993) (NO DE PENSIONES)</t>
  </si>
  <si>
    <t>Decreto de Liquidación</t>
  </si>
  <si>
    <t>A-03-10-01-001</t>
  </si>
  <si>
    <t>SENTENCIAS</t>
  </si>
  <si>
    <t>A-03-10-01-002</t>
  </si>
  <si>
    <t>CONCILIACIONES</t>
  </si>
  <si>
    <t>A-07-01-01</t>
  </si>
  <si>
    <t>CESANTÍAS DEFINITIVAS</t>
  </si>
  <si>
    <t>A-07-01-02</t>
  </si>
  <si>
    <t>CESANTÍAS PARCIALES</t>
  </si>
  <si>
    <t>A-08-01-02-001</t>
  </si>
  <si>
    <t>IMPUESTO PREDIAL Y SOBRETASA AMBIENTAL</t>
  </si>
  <si>
    <t>A-08-01-02-005</t>
  </si>
  <si>
    <t>IMPUESTO DE REGISTRO</t>
  </si>
  <si>
    <t>A-08-01-02-006</t>
  </si>
  <si>
    <t>IMPUESTO SOBRE VEHÍCULOS AUTOMOTORES</t>
  </si>
  <si>
    <t>A-08-05-01-002</t>
  </si>
  <si>
    <t>SANCIONES CONTRACTUALES</t>
  </si>
  <si>
    <t>SANCIONES ADMINISTRATIVAS</t>
  </si>
  <si>
    <t>A-08-05-02-001</t>
  </si>
  <si>
    <t>IMPUESTOS, CONTRIBUCIONES Y TASAS</t>
  </si>
  <si>
    <t>A-08-05-02-002</t>
  </si>
  <si>
    <t>FINANCIEROS</t>
  </si>
  <si>
    <t>A-08-05-02-003</t>
  </si>
  <si>
    <t>A-08-05-02-004</t>
  </si>
  <si>
    <t>LAUDOS ARBITRALES Y CONCILIACIONES</t>
  </si>
  <si>
    <t>B-10-04-01</t>
  </si>
  <si>
    <t>APORTES AL FONDO DE CONTINGENCIAS</t>
  </si>
  <si>
    <t>LISTA1</t>
  </si>
  <si>
    <t>LISTA2</t>
  </si>
  <si>
    <t>LISTA3</t>
  </si>
  <si>
    <t>LISTA4</t>
  </si>
  <si>
    <t>RECURSO</t>
  </si>
  <si>
    <t>FUENTE</t>
  </si>
  <si>
    <t>Grupo de Contratación</t>
  </si>
  <si>
    <t>Nación</t>
  </si>
  <si>
    <t>ACEPTACIÓN DE OFERTA No.</t>
  </si>
  <si>
    <t>EXPEDICIÓN CON VIGENCIA FUTURA</t>
  </si>
  <si>
    <t>CONVENIO No.</t>
  </si>
  <si>
    <t>Grupo de Gestión de Apoyo Financiero, Crédito y Cartera</t>
  </si>
  <si>
    <t>RESOLUCIÓN No.</t>
  </si>
  <si>
    <t>REDUCCIÓN</t>
  </si>
  <si>
    <t>Propios</t>
  </si>
  <si>
    <t>ACTA No.</t>
  </si>
  <si>
    <t>ANULACIÓN</t>
  </si>
  <si>
    <t>ACTO ADMINISTRATIVO No.</t>
  </si>
  <si>
    <t>FACTURA No.</t>
  </si>
  <si>
    <t xml:space="preserve">Código: </t>
  </si>
  <si>
    <t>FA-3032-02</t>
  </si>
  <si>
    <t xml:space="preserve">Revisó: </t>
  </si>
  <si>
    <t>Grupo de Gestión Financiera (Presupuesto) – Dirección de Gestión Corporativa</t>
  </si>
  <si>
    <t>Oficina de Planeación</t>
  </si>
  <si>
    <t>Publicación:</t>
  </si>
  <si>
    <t xml:space="preserve">EXPEDICIÓN </t>
  </si>
  <si>
    <t>01</t>
  </si>
  <si>
    <t>04</t>
  </si>
  <si>
    <t>10</t>
  </si>
  <si>
    <t>B</t>
  </si>
  <si>
    <t>FONDO DE CONTINGENCIAS</t>
  </si>
  <si>
    <t>B-10-04</t>
  </si>
  <si>
    <t>PRINCIPAL</t>
  </si>
  <si>
    <t>B-10-01</t>
  </si>
  <si>
    <t>SERVICIO DE LA DEUDA PÚBLICA INTERNA</t>
  </si>
  <si>
    <t>B-10</t>
  </si>
  <si>
    <t>Ley</t>
  </si>
  <si>
    <t>SERVICIO DE LA DEUDA PÚBLICA</t>
  </si>
  <si>
    <t>004</t>
  </si>
  <si>
    <t>02</t>
  </si>
  <si>
    <t>05</t>
  </si>
  <si>
    <t>08</t>
  </si>
  <si>
    <t>A</t>
  </si>
  <si>
    <t>003</t>
  </si>
  <si>
    <t>002</t>
  </si>
  <si>
    <t>001</t>
  </si>
  <si>
    <t>INTERESES DE MORA</t>
  </si>
  <si>
    <t>A-08-05-02</t>
  </si>
  <si>
    <t>MULTAS Y SANCIONES</t>
  </si>
  <si>
    <t>A-08-05-01</t>
  </si>
  <si>
    <t>MULTAS, SANCIONES E INTERESES DE MORA</t>
  </si>
  <si>
    <t>A-08-05</t>
  </si>
  <si>
    <t>CONTRIBUCIÓN DE VIGILANCIA – SUPERINTENDENCIA NACIONAL DE SALUD</t>
  </si>
  <si>
    <t>A-08-04-07</t>
  </si>
  <si>
    <t>07</t>
  </si>
  <si>
    <t>CONTRIBUCIÓN – SUPERINTENDENCIA DE VIGILANCIA Y SEGURIDAD PRIVADA</t>
  </si>
  <si>
    <t>A-08-04-06</t>
  </si>
  <si>
    <t>06</t>
  </si>
  <si>
    <t>CONTRIBUCIÓN - SUPERINTENDENCIA FINANCIERA DE COLOMBIA</t>
  </si>
  <si>
    <t>A-08-04-02</t>
  </si>
  <si>
    <t>CONTRIBUCIONES</t>
  </si>
  <si>
    <t>A-08-04</t>
  </si>
  <si>
    <t>TASAS Y DERECHOS ADMINISTRATIVOS</t>
  </si>
  <si>
    <t>A-08-03</t>
  </si>
  <si>
    <t>03</t>
  </si>
  <si>
    <t>006</t>
  </si>
  <si>
    <t>005</t>
  </si>
  <si>
    <t>IMPUESTOS TERRITORIALES</t>
  </si>
  <si>
    <t>A-08-01-02</t>
  </si>
  <si>
    <t>IMPUESTOS SOBRE LA RENTA Y COMPLEMENTARIOS</t>
  </si>
  <si>
    <t>A-08-01-01-003</t>
  </si>
  <si>
    <t>IMPUESTOS NACIONALES</t>
  </si>
  <si>
    <t>A-08-01-01</t>
  </si>
  <si>
    <t>IMPUESTOS</t>
  </si>
  <si>
    <t>A-08-01</t>
  </si>
  <si>
    <t>GASTOS POR TRIBUTOS, MULTAS, SANCIONES E INTERESES DE MORA</t>
  </si>
  <si>
    <t>A-08</t>
  </si>
  <si>
    <t>CESANTÍAS</t>
  </si>
  <si>
    <t>A-07-01</t>
  </si>
  <si>
    <t>DISMINUCIÓN DE PASIVOS</t>
  </si>
  <si>
    <t>A-07</t>
  </si>
  <si>
    <t>PRÉSTAMOS DIRECTOS (DECRETO LEY 1010/2000)</t>
  </si>
  <si>
    <t>A-06-01-04-001</t>
  </si>
  <si>
    <t>A PERSONAS NATURALES</t>
  </si>
  <si>
    <t>A-06-01-04</t>
  </si>
  <si>
    <t>CONCESIÓN DE PRÉSTAMOS</t>
  </si>
  <si>
    <t>A-06-01</t>
  </si>
  <si>
    <t>ADQUISICIÓN DE ACTIVOS FINANCIEROS</t>
  </si>
  <si>
    <t>A-06</t>
  </si>
  <si>
    <t>FALLOS NACIONALES</t>
  </si>
  <si>
    <t>A-03-10-01</t>
  </si>
  <si>
    <t>SENTENCIAS Y CONCILIACIONES</t>
  </si>
  <si>
    <t>A-03-10</t>
  </si>
  <si>
    <t>016</t>
  </si>
  <si>
    <t>012</t>
  </si>
  <si>
    <t>PRESTACIONES SOCIALES RELACIONADAS CON EL EMPLEO</t>
  </si>
  <si>
    <t>A-03-04-02</t>
  </si>
  <si>
    <t>PRESTACIONES PARA CUBRIR RIESGOS SOCIALES</t>
  </si>
  <si>
    <t>A-03-04</t>
  </si>
  <si>
    <t>TRANSFERENCIAS CORRIENTES</t>
  </si>
  <si>
    <t>A-03</t>
  </si>
  <si>
    <t>010</t>
  </si>
  <si>
    <t>009</t>
  </si>
  <si>
    <t>007</t>
  </si>
  <si>
    <t>SERVICIOS RECREATIVOS, CULTURALES Y DEPORTIVOS</t>
  </si>
  <si>
    <t>008</t>
  </si>
  <si>
    <t>PASTA O PULPA, PAPEL Y PRODUCTOS DE PAPEL; IMPRESOS Y ARTÍCULOS SIMILARES</t>
  </si>
  <si>
    <t>MINERALES; ELECTRICIDAD, GAS Y AGUA</t>
  </si>
  <si>
    <t>A-02-02-01-001</t>
  </si>
  <si>
    <t>MATERIALES Y SUMINISTROS</t>
  </si>
  <si>
    <t>A-02-02-01</t>
  </si>
  <si>
    <t>ADQUISICIONES DIFERENTES DE ACTIVOS</t>
  </si>
  <si>
    <t>A-02-02</t>
  </si>
  <si>
    <t>ACTIVOS FIJOS NO CLASIFICADOS COMO MAQUINARIA Y EQUIPO</t>
  </si>
  <si>
    <t>A-02-01-01-003</t>
  </si>
  <si>
    <t>ACTIVOS FIJOS</t>
  </si>
  <si>
    <t>A-02-01-01</t>
  </si>
  <si>
    <t>ADQUISICIÓN DE ACTIVOS NO FINANCIEROS</t>
  </si>
  <si>
    <t>A-02-01</t>
  </si>
  <si>
    <t>ADQUISICIÓN DE BIENES  Y SERVICIOS</t>
  </si>
  <si>
    <t>A-02</t>
  </si>
  <si>
    <t>038</t>
  </si>
  <si>
    <t>QUINQUENIOS</t>
  </si>
  <si>
    <t>A-01-01-03-038</t>
  </si>
  <si>
    <t>030</t>
  </si>
  <si>
    <t>017</t>
  </si>
  <si>
    <t>PRESTACIONES SOCIALES SEGÚN DEFINICIÓN LEGAL</t>
  </si>
  <si>
    <t>A-01-01-03-001</t>
  </si>
  <si>
    <t>REMUNERACIONES NO CONSTITUTIVAS DE FACTOR SALARIAL</t>
  </si>
  <si>
    <t>A-01-01-03</t>
  </si>
  <si>
    <t>CONTRIBUCIONES INHERENTES A LA NÓMINA</t>
  </si>
  <si>
    <t>A-01-01-02</t>
  </si>
  <si>
    <t>025</t>
  </si>
  <si>
    <t>FACTORES SALARIALES COMUNES</t>
  </si>
  <si>
    <t>A-01-01-01-001</t>
  </si>
  <si>
    <t>SALARIO</t>
  </si>
  <si>
    <t>A-01-01-01</t>
  </si>
  <si>
    <t>PLANTA DE PERSONAL PERMANENTE</t>
  </si>
  <si>
    <t>A-01-01</t>
  </si>
  <si>
    <t>GASTOS DE PERSONAL</t>
  </si>
  <si>
    <t>A-01</t>
  </si>
  <si>
    <t xml:space="preserve">FUNCIONAMIENTO </t>
  </si>
  <si>
    <t>Subitem 2</t>
  </si>
  <si>
    <t>SubItem 1</t>
  </si>
  <si>
    <t>Item</t>
  </si>
  <si>
    <t>SubOrdinal</t>
  </si>
  <si>
    <t>Ordinal / Subproy</t>
  </si>
  <si>
    <t>Objeto / Proyecto</t>
  </si>
  <si>
    <t>Subcuenta / Subprograma</t>
  </si>
  <si>
    <t>Cuenta / Programa</t>
  </si>
  <si>
    <t>Tipo Presupuesto</t>
  </si>
  <si>
    <t/>
  </si>
  <si>
    <t>Estado:</t>
  </si>
  <si>
    <t>SALDOS</t>
  </si>
  <si>
    <t>Uso:</t>
  </si>
  <si>
    <t>GASTO</t>
  </si>
  <si>
    <t>Función:</t>
  </si>
  <si>
    <t>Nuevo Plan de Cuentas Presupuestal de Gastos</t>
  </si>
  <si>
    <t>Descripción:</t>
  </si>
  <si>
    <t>Nuevo PCP Gasto</t>
  </si>
  <si>
    <t>Identificación:</t>
  </si>
  <si>
    <r>
      <t>Elaboró</t>
    </r>
    <r>
      <rPr>
        <b/>
        <sz val="8"/>
        <color rgb="FF000000"/>
        <rFont val="Arial"/>
        <family val="2"/>
      </rPr>
      <t xml:space="preserve"> - Aprobó:</t>
    </r>
  </si>
  <si>
    <t>1. Acto Administrativo, Resolución, Acta, Contrato, Convenio, Orden de Compra, Factura o Documento Equivalente / Adición (Otro si), Formato para Desembolso de Crédito, Macros (Archivos Planos), Registro en SECOP II.</t>
  </si>
  <si>
    <t>FECHA</t>
  </si>
  <si>
    <t>ORDEN DE COMPRA No.</t>
  </si>
  <si>
    <t>DOCUMENTO EQUIVALENTE No.</t>
  </si>
  <si>
    <t>Grupo de Gestión Administrativa</t>
  </si>
  <si>
    <t>TIPO SOLICITUD</t>
  </si>
  <si>
    <t>IDENTIFICACIÓN DEL TERCERO 
NIT Y/O. No C.C</t>
  </si>
  <si>
    <t>Fecha: 18 de diciembre de 2024</t>
  </si>
  <si>
    <t>Proceso Gestión Financiera
Formato Solicitud de Registro Presupuestal de Compromiso</t>
  </si>
  <si>
    <r>
      <t>Versión</t>
    </r>
    <r>
      <rPr>
        <sz val="9"/>
        <color rgb="FF000000"/>
        <rFont val="Arial"/>
        <family val="2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</si>
</sst>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\ #,##0.00;\-&quot;$&quot;\ #,##0.00"/>
    <numFmt numFmtId="44" formatCode="_-&quot;$&quot;\ * #,##0.00_-;\-&quot;$&quot;\ * #,##0.00_-;_-&quot;$&quot;\ * &quot;-&quot;??_-;_-@_-"/>
  </numFmts>
  <fonts count="2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8"/>
      <color theme="1"/>
      <name val="Arial Narrow"/>
      <family val="2"/>
    </font>
    <font>
      <b/>
      <sz val="11"/>
      <color theme="1"/>
      <name val="Arial Narrow"/>
      <family val="2"/>
    </font>
    <font>
      <sz val="9"/>
      <color theme="1"/>
      <name val="Arial Narrow"/>
      <family val="2"/>
    </font>
    <font>
      <b/>
      <sz val="14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8.5"/>
      <color theme="1"/>
      <name val="Arial Narrow"/>
      <family val="2"/>
    </font>
    <font>
      <sz val="8"/>
      <color theme="0" tint="-0.34998626667073579"/>
      <name val="Arial Narrow"/>
      <family val="2"/>
    </font>
    <font>
      <b/>
      <sz val="9"/>
      <color theme="1"/>
      <name val="Arial Narrow"/>
      <family val="2"/>
    </font>
    <font>
      <sz val="10"/>
      <color theme="1"/>
      <name val="Calibri"/>
      <family val="2"/>
    </font>
    <font>
      <b/>
      <sz val="8"/>
      <color theme="1"/>
      <name val="Arial"/>
      <family val="2"/>
    </font>
    <font>
      <sz val="10"/>
      <color rgb="FF80808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8"/>
      <color rgb="FF000000"/>
      <name val="Arial Narrow"/>
      <family val="2"/>
    </font>
    <font>
      <b/>
      <sz val="8"/>
      <color rgb="FFFFFFFF"/>
      <name val="Arial Narrow"/>
      <family val="2"/>
    </font>
    <font>
      <b/>
      <sz val="9"/>
      <color rgb="FFFF0000"/>
      <name val="Arial"/>
      <family val="2"/>
    </font>
    <font>
      <b/>
      <sz val="9"/>
      <color rgb="FFFFFFFF"/>
      <name val="Arial"/>
      <family val="2"/>
    </font>
    <font>
      <sz val="8"/>
      <color rgb="FFFFFFFF"/>
      <name val="Arial Narrow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8EAADB"/>
        <bgColor indexed="64"/>
      </patternFill>
    </fill>
    <fill>
      <patternFill patternType="solid">
        <fgColor rgb="FF2D77C2"/>
        <bgColor rgb="FF2D77C2"/>
      </patternFill>
    </fill>
    <fill>
      <patternFill patternType="solid">
        <fgColor rgb="FFFFFF00"/>
        <bgColor rgb="FF2D77C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indexed="6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6" fillId="0" borderId="0"/>
  </cellStyleXfs>
  <cellXfs count="132">
    <xf numFmtId="0" fontId="0" fillId="0" borderId="0" xfId="0"/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6" fillId="0" borderId="0" xfId="0" applyFont="1" applyProtection="1">
      <protection locked="0"/>
    </xf>
    <xf numFmtId="0" fontId="17" fillId="0" borderId="0" xfId="2" applyFont="1"/>
    <xf numFmtId="0" fontId="18" fillId="0" borderId="0" xfId="2" applyFont="1" applyAlignment="1">
      <alignment horizontal="center" vertical="top" readingOrder="1"/>
    </xf>
    <xf numFmtId="0" fontId="18" fillId="0" borderId="0" xfId="2" applyFont="1" applyAlignment="1">
      <alignment vertical="top" readingOrder="1"/>
    </xf>
    <xf numFmtId="0" fontId="19" fillId="3" borderId="15" xfId="2" applyFont="1" applyFill="1" applyBorder="1" applyAlignment="1">
      <alignment horizontal="center" vertical="top" wrapText="1" readingOrder="1"/>
    </xf>
    <xf numFmtId="0" fontId="20" fillId="4" borderId="15" xfId="2" applyFont="1" applyFill="1" applyBorder="1" applyAlignment="1">
      <alignment horizontal="center" vertical="top" wrapText="1" readingOrder="1"/>
    </xf>
    <xf numFmtId="0" fontId="21" fillId="3" borderId="15" xfId="2" applyFont="1" applyFill="1" applyBorder="1" applyAlignment="1">
      <alignment horizontal="center" vertical="top" wrapText="1" readingOrder="1"/>
    </xf>
    <xf numFmtId="0" fontId="22" fillId="3" borderId="15" xfId="2" applyFont="1" applyFill="1" applyBorder="1" applyAlignment="1">
      <alignment vertical="top" wrapText="1" readingOrder="1"/>
    </xf>
    <xf numFmtId="0" fontId="23" fillId="0" borderId="0" xfId="2" applyFont="1" applyAlignment="1">
      <alignment vertical="top" wrapText="1" readingOrder="1"/>
    </xf>
    <xf numFmtId="0" fontId="24" fillId="0" borderId="0" xfId="2" applyFont="1" applyAlignment="1">
      <alignment vertical="top" wrapText="1" readingOrder="1"/>
    </xf>
    <xf numFmtId="0" fontId="25" fillId="0" borderId="0" xfId="2" applyFont="1" applyAlignment="1">
      <alignment vertical="top" wrapText="1" readingOrder="1"/>
    </xf>
    <xf numFmtId="0" fontId="11" fillId="0" borderId="0" xfId="0" applyFont="1" applyAlignment="1" applyProtection="1">
      <alignment vertical="top"/>
      <protection locked="0"/>
    </xf>
    <xf numFmtId="0" fontId="5" fillId="0" borderId="0" xfId="0" applyFont="1" applyBorder="1" applyAlignment="1" applyProtection="1">
      <alignment vertical="top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14" fontId="2" fillId="0" borderId="1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2" fillId="0" borderId="0" xfId="0" applyFont="1" applyBorder="1" applyProtection="1">
      <protection locked="0"/>
    </xf>
    <xf numFmtId="0" fontId="13" fillId="0" borderId="0" xfId="0" applyFont="1" applyBorder="1" applyAlignment="1" applyProtection="1">
      <alignment horizontal="center" vertical="center" wrapText="1"/>
      <protection locked="0"/>
    </xf>
    <xf numFmtId="0" fontId="15" fillId="0" borderId="0" xfId="0" applyFont="1" applyBorder="1" applyAlignment="1" applyProtection="1">
      <alignment vertical="center" wrapText="1"/>
      <protection locked="0"/>
    </xf>
    <xf numFmtId="0" fontId="2" fillId="0" borderId="2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6" fillId="0" borderId="0" xfId="0" applyFont="1" applyBorder="1" applyProtection="1"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" fontId="2" fillId="0" borderId="0" xfId="0" applyNumberFormat="1" applyFont="1" applyBorder="1" applyProtection="1">
      <protection locked="0"/>
    </xf>
    <xf numFmtId="0" fontId="4" fillId="0" borderId="0" xfId="0" applyFont="1" applyProtection="1">
      <protection locked="0"/>
    </xf>
    <xf numFmtId="0" fontId="4" fillId="0" borderId="2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8" fillId="0" borderId="2" xfId="0" applyFont="1" applyBorder="1" applyAlignment="1" applyProtection="1">
      <alignment horizontal="center"/>
      <protection locked="0"/>
    </xf>
    <xf numFmtId="0" fontId="8" fillId="0" borderId="0" xfId="0" applyFont="1" applyBorder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0" fontId="9" fillId="0" borderId="12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left" vertical="center" wrapText="1"/>
      <protection locked="0"/>
    </xf>
    <xf numFmtId="0" fontId="10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7" fontId="5" fillId="0" borderId="0" xfId="0" applyNumberFormat="1" applyFont="1" applyAlignment="1" applyProtection="1">
      <alignment horizontal="center" vertical="center"/>
      <protection locked="0"/>
    </xf>
    <xf numFmtId="0" fontId="10" fillId="0" borderId="0" xfId="0" applyFont="1" applyProtection="1">
      <protection locked="0"/>
    </xf>
    <xf numFmtId="0" fontId="11" fillId="0" borderId="0" xfId="0" applyFont="1" applyProtection="1">
      <protection locked="0"/>
    </xf>
    <xf numFmtId="0" fontId="2" fillId="0" borderId="0" xfId="0" applyFont="1" applyAlignment="1" applyProtection="1">
      <protection locked="0"/>
    </xf>
    <xf numFmtId="0" fontId="12" fillId="0" borderId="0" xfId="0" applyFont="1" applyProtection="1"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Protection="1"/>
    <xf numFmtId="0" fontId="9" fillId="0" borderId="0" xfId="0" applyFont="1" applyBorder="1" applyAlignment="1" applyProtection="1">
      <alignment horizontal="center"/>
    </xf>
    <xf numFmtId="0" fontId="9" fillId="0" borderId="12" xfId="0" applyFont="1" applyBorder="1" applyAlignment="1" applyProtection="1">
      <alignment horizontal="center"/>
    </xf>
    <xf numFmtId="0" fontId="2" fillId="0" borderId="0" xfId="0" applyFont="1" applyAlignment="1" applyProtection="1">
      <alignment horizontal="left"/>
      <protection locked="0"/>
    </xf>
    <xf numFmtId="0" fontId="13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Protection="1">
      <protection locked="0"/>
    </xf>
    <xf numFmtId="0" fontId="6" fillId="0" borderId="12" xfId="0" applyFont="1" applyBorder="1" applyProtection="1">
      <protection locked="0"/>
    </xf>
    <xf numFmtId="0" fontId="2" fillId="0" borderId="12" xfId="0" applyFont="1" applyBorder="1" applyProtection="1">
      <protection locked="0"/>
    </xf>
    <xf numFmtId="0" fontId="2" fillId="0" borderId="13" xfId="0" applyFont="1" applyBorder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9" xfId="0" applyFont="1" applyBorder="1" applyAlignment="1" applyProtection="1">
      <alignment horizontal="center"/>
      <protection locked="0"/>
    </xf>
    <xf numFmtId="0" fontId="4" fillId="0" borderId="10" xfId="0" applyFont="1" applyBorder="1" applyAlignment="1" applyProtection="1">
      <alignment horizontal="center"/>
      <protection locked="0"/>
    </xf>
    <xf numFmtId="0" fontId="14" fillId="2" borderId="21" xfId="0" applyFont="1" applyFill="1" applyBorder="1" applyAlignment="1" applyProtection="1">
      <alignment horizontal="left" vertical="center" wrapText="1"/>
      <protection locked="0"/>
    </xf>
    <xf numFmtId="0" fontId="14" fillId="2" borderId="22" xfId="0" applyFont="1" applyFill="1" applyBorder="1" applyAlignment="1" applyProtection="1">
      <alignment horizontal="left" vertical="center" wrapText="1"/>
      <protection locked="0"/>
    </xf>
    <xf numFmtId="0" fontId="14" fillId="2" borderId="23" xfId="0" applyFont="1" applyFill="1" applyBorder="1" applyAlignment="1" applyProtection="1">
      <alignment horizontal="left" vertical="center" wrapText="1"/>
      <protection locked="0"/>
    </xf>
    <xf numFmtId="0" fontId="6" fillId="0" borderId="21" xfId="0" applyFont="1" applyBorder="1" applyAlignment="1" applyProtection="1">
      <alignment horizontal="left" vertical="center"/>
      <protection locked="0"/>
    </xf>
    <xf numFmtId="0" fontId="6" fillId="0" borderId="22" xfId="0" applyFont="1" applyBorder="1" applyAlignment="1" applyProtection="1">
      <alignment horizontal="left" vertical="center"/>
      <protection locked="0"/>
    </xf>
    <xf numFmtId="0" fontId="6" fillId="0" borderId="23" xfId="0" applyFont="1" applyBorder="1" applyAlignment="1" applyProtection="1">
      <alignment horizontal="left" vertical="center"/>
      <protection locked="0"/>
    </xf>
    <xf numFmtId="0" fontId="6" fillId="0" borderId="18" xfId="0" applyFont="1" applyBorder="1" applyAlignment="1" applyProtection="1">
      <alignment horizontal="left" vertical="center" wrapText="1"/>
      <protection locked="0"/>
    </xf>
    <xf numFmtId="0" fontId="6" fillId="0" borderId="19" xfId="0" applyFont="1" applyBorder="1" applyAlignment="1" applyProtection="1">
      <alignment horizontal="left" vertical="center" wrapText="1"/>
      <protection locked="0"/>
    </xf>
    <xf numFmtId="0" fontId="6" fillId="0" borderId="20" xfId="0" applyFont="1" applyBorder="1" applyAlignment="1" applyProtection="1">
      <alignment horizontal="left" vertical="center" wrapText="1"/>
      <protection locked="0"/>
    </xf>
    <xf numFmtId="0" fontId="14" fillId="2" borderId="24" xfId="0" applyFont="1" applyFill="1" applyBorder="1" applyAlignment="1" applyProtection="1">
      <alignment horizontal="left" vertical="center" wrapText="1"/>
      <protection locked="0"/>
    </xf>
    <xf numFmtId="0" fontId="14" fillId="2" borderId="0" xfId="0" applyFont="1" applyFill="1" applyBorder="1" applyAlignment="1" applyProtection="1">
      <alignment horizontal="left" vertical="center" wrapText="1"/>
      <protection locked="0"/>
    </xf>
    <xf numFmtId="0" fontId="14" fillId="2" borderId="25" xfId="0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Border="1" applyAlignment="1" applyProtection="1">
      <alignment horizontal="left" vertical="center"/>
      <protection locked="0"/>
    </xf>
    <xf numFmtId="0" fontId="6" fillId="0" borderId="19" xfId="0" applyFont="1" applyBorder="1" applyAlignment="1" applyProtection="1">
      <alignment horizontal="left" vertical="center"/>
      <protection locked="0"/>
    </xf>
    <xf numFmtId="0" fontId="6" fillId="0" borderId="20" xfId="0" applyFont="1" applyBorder="1" applyAlignment="1" applyProtection="1">
      <alignment horizontal="left" vertical="center"/>
      <protection locked="0"/>
    </xf>
    <xf numFmtId="0" fontId="10" fillId="0" borderId="16" xfId="0" applyFont="1" applyBorder="1" applyAlignment="1" applyProtection="1">
      <protection locked="0"/>
    </xf>
    <xf numFmtId="0" fontId="2" fillId="0" borderId="16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5" xfId="0" applyFont="1" applyBorder="1" applyAlignment="1" applyProtection="1">
      <alignment vertical="center" wrapText="1"/>
      <protection locked="0"/>
    </xf>
    <xf numFmtId="0" fontId="5" fillId="0" borderId="7" xfId="0" applyFont="1" applyBorder="1" applyAlignment="1" applyProtection="1">
      <alignment vertical="center" wrapText="1"/>
      <protection locked="0"/>
    </xf>
    <xf numFmtId="0" fontId="5" fillId="0" borderId="6" xfId="0" applyFont="1" applyBorder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4" xfId="0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vertical="center" wrapText="1"/>
    </xf>
    <xf numFmtId="7" fontId="9" fillId="0" borderId="0" xfId="1" applyNumberFormat="1" applyFont="1" applyBorder="1" applyAlignment="1" applyProtection="1">
      <alignment horizontal="center"/>
      <protection locked="0"/>
    </xf>
    <xf numFmtId="7" fontId="9" fillId="0" borderId="3" xfId="1" applyNumberFormat="1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left" vertical="center"/>
    </xf>
    <xf numFmtId="0" fontId="5" fillId="0" borderId="8" xfId="0" applyFont="1" applyBorder="1" applyAlignment="1" applyProtection="1">
      <alignment horizontal="center"/>
      <protection locked="0"/>
    </xf>
    <xf numFmtId="0" fontId="5" fillId="0" borderId="9" xfId="0" applyFont="1" applyBorder="1" applyAlignment="1" applyProtection="1">
      <alignment horizontal="center"/>
      <protection locked="0"/>
    </xf>
    <xf numFmtId="0" fontId="5" fillId="0" borderId="10" xfId="0" applyFont="1" applyBorder="1" applyAlignment="1" applyProtection="1">
      <alignment horizontal="center"/>
      <protection locked="0"/>
    </xf>
    <xf numFmtId="0" fontId="8" fillId="0" borderId="0" xfId="0" applyFont="1" applyBorder="1" applyAlignment="1" applyProtection="1">
      <alignment horizontal="center"/>
      <protection locked="0"/>
    </xf>
    <xf numFmtId="0" fontId="8" fillId="0" borderId="3" xfId="0" applyFont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2" fillId="0" borderId="9" xfId="0" applyFont="1" applyBorder="1" applyAlignment="1" applyProtection="1">
      <alignment horizontal="left" vertical="center" wrapText="1"/>
      <protection locked="0"/>
    </xf>
    <xf numFmtId="0" fontId="2" fillId="0" borderId="10" xfId="0" applyFont="1" applyBorder="1" applyAlignment="1" applyProtection="1">
      <alignment horizontal="left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2" fillId="0" borderId="12" xfId="0" applyFont="1" applyBorder="1" applyAlignment="1" applyProtection="1">
      <alignment horizontal="left" vertical="center" wrapText="1"/>
      <protection locked="0"/>
    </xf>
    <xf numFmtId="0" fontId="2" fillId="0" borderId="13" xfId="0" applyFont="1" applyBorder="1" applyAlignment="1" applyProtection="1">
      <alignment horizontal="left" vertical="center" wrapText="1"/>
      <protection locked="0"/>
    </xf>
    <xf numFmtId="0" fontId="9" fillId="0" borderId="12" xfId="0" applyFont="1" applyBorder="1" applyAlignment="1" applyProtection="1">
      <alignment vertical="center" wrapText="1"/>
    </xf>
    <xf numFmtId="7" fontId="9" fillId="0" borderId="12" xfId="1" applyNumberFormat="1" applyFont="1" applyBorder="1" applyAlignment="1" applyProtection="1">
      <alignment horizontal="center"/>
      <protection locked="0"/>
    </xf>
    <xf numFmtId="7" fontId="9" fillId="0" borderId="13" xfId="1" applyNumberFormat="1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7" fontId="5" fillId="0" borderId="0" xfId="0" applyNumberFormat="1" applyFont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left"/>
      <protection locked="0"/>
    </xf>
    <xf numFmtId="0" fontId="5" fillId="0" borderId="14" xfId="0" applyFont="1" applyBorder="1" applyAlignment="1" applyProtection="1">
      <alignment horizontal="center" vertical="top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top"/>
      <protection locked="0"/>
    </xf>
    <xf numFmtId="0" fontId="5" fillId="0" borderId="14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8" fillId="0" borderId="17" xfId="0" applyFont="1" applyBorder="1" applyAlignment="1" applyProtection="1">
      <alignment horizontal="center" vertical="center" wrapText="1"/>
      <protection locked="0"/>
    </xf>
    <xf numFmtId="0" fontId="25" fillId="2" borderId="17" xfId="0" applyFont="1" applyFill="1" applyBorder="1" applyAlignment="1" applyProtection="1">
      <alignment horizontal="center" vertical="center" wrapText="1"/>
      <protection locked="0"/>
    </xf>
    <xf numFmtId="0" fontId="28" fillId="0" borderId="17" xfId="0" applyFont="1" applyBorder="1" applyAlignment="1" applyProtection="1">
      <alignment horizontal="left" vertical="center" wrapText="1"/>
      <protection locked="0"/>
    </xf>
  </cellXfs>
  <cellStyles count="3">
    <cellStyle name="Moneda" xfId="1" builtinId="4"/>
    <cellStyle name="Normal" xfId="0" builtinId="0"/>
    <cellStyle name="Normal 2" xfId="2"/>
  </cellStyles>
  <dxfs count="5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219074</xdr:colOff>
      <xdr:row>1</xdr:row>
      <xdr:rowOff>76199</xdr:rowOff>
    </xdr:from>
    <xdr:to>
      <xdr:col>3</xdr:col>
      <xdr:colOff>504824</xdr:colOff>
      <xdr:row>2</xdr:row>
      <xdr:rowOff>239056</xdr:rowOff>
    </xdr:to>
    <xdr:pic>
      <xdr:nvPicPr>
        <xdr:cNvPr id="17" name="Imagen 12">
          <a:extLst>
            <a:ext uri="{FF2B5EF4-FFF2-40B4-BE49-F238E27FC236}">
              <a16:creationId xmlns:a16="http://schemas.microsoft.com/office/drawing/2014/main" id="{CAE34F48-6D58-47A8-AA90-2F4D512B9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49" y="180974"/>
          <a:ext cx="2047875" cy="6010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1048219"/>
  <sheetViews>
    <sheetView showGridLines="0" tabSelected="1" zoomScale="90" zoomScaleNormal="90" zoomScaleSheetLayoutView="100" workbookViewId="0">
      <selection activeCell="E15" sqref="E15:J15"/>
    </sheetView>
  </sheetViews>
  <sheetFormatPr baseColWidth="10" defaultRowHeight="16.5" x14ac:dyDescent="0.3"/>
  <cols>
    <col min="1" max="1" width="2.875" style="4" customWidth="1"/>
    <col min="2" max="2" width="3.5" style="4" customWidth="1"/>
    <col min="3" max="3" width="20.25" style="4" customWidth="1"/>
    <col min="4" max="4" width="17" style="4" customWidth="1"/>
    <col min="5" max="5" width="33.375" style="4" customWidth="1"/>
    <col min="6" max="6" width="13.875" style="4" customWidth="1"/>
    <col min="7" max="7" width="7.5" style="4" bestFit="1" customWidth="1"/>
    <col min="8" max="8" width="5.5" style="4" bestFit="1" customWidth="1"/>
    <col min="9" max="9" width="12.125" style="4" customWidth="1"/>
    <col min="10" max="10" width="11.375" style="4" customWidth="1"/>
    <col min="11" max="11" width="2.25" style="4" customWidth="1"/>
    <col min="12" max="12" width="8.625" style="4" customWidth="1"/>
    <col min="13" max="17" width="11" style="22"/>
    <col min="18" max="16384" width="11" style="4"/>
  </cols>
  <sheetData>
    <row r="1" spans="2:16" ht="8.25" customHeight="1" x14ac:dyDescent="0.3"/>
    <row r="2" spans="2:16" ht="24" customHeight="1" x14ac:dyDescent="0.3">
      <c r="B2" s="122"/>
      <c r="C2" s="122"/>
      <c r="D2" s="122"/>
      <c r="E2" s="129" t="s">
        <v>401</v>
      </c>
      <c r="F2" s="129"/>
      <c r="G2" s="130" t="s">
        <v>250</v>
      </c>
      <c r="H2" s="131" t="s">
        <v>251</v>
      </c>
      <c r="I2" s="131"/>
      <c r="J2" s="131"/>
      <c r="K2" s="131"/>
    </row>
    <row r="3" spans="2:16" ht="24" customHeight="1" x14ac:dyDescent="0.3">
      <c r="B3" s="122"/>
      <c r="C3" s="122"/>
      <c r="D3" s="122"/>
      <c r="E3" s="129"/>
      <c r="F3" s="129"/>
      <c r="G3" s="130" t="s">
        <v>402</v>
      </c>
      <c r="H3" s="131">
        <v>1</v>
      </c>
      <c r="I3" s="131"/>
      <c r="J3" s="131"/>
      <c r="K3" s="131"/>
      <c r="M3" s="54"/>
      <c r="N3" s="23"/>
      <c r="P3" s="24"/>
    </row>
    <row r="4" spans="2:16" ht="24" customHeight="1" thickBot="1" x14ac:dyDescent="0.35">
      <c r="B4" s="55"/>
      <c r="C4" s="55"/>
      <c r="D4" s="55"/>
      <c r="E4" s="55"/>
      <c r="F4" s="55"/>
      <c r="G4" s="55"/>
      <c r="H4" s="55"/>
      <c r="I4" s="55"/>
      <c r="J4" s="55"/>
      <c r="K4" s="55"/>
      <c r="M4" s="54"/>
      <c r="N4" s="23"/>
      <c r="P4" s="24"/>
    </row>
    <row r="5" spans="2:16" ht="13.5" customHeight="1" x14ac:dyDescent="0.3">
      <c r="B5" s="60"/>
      <c r="C5" s="61"/>
      <c r="D5" s="61"/>
      <c r="E5" s="61"/>
      <c r="F5" s="61"/>
      <c r="G5" s="61"/>
      <c r="H5" s="61"/>
      <c r="I5" s="61"/>
      <c r="J5" s="61"/>
      <c r="K5" s="62"/>
    </row>
    <row r="6" spans="2:16" x14ac:dyDescent="0.3">
      <c r="B6" s="25"/>
      <c r="K6" s="26"/>
    </row>
    <row r="7" spans="2:16" ht="8.25" customHeight="1" x14ac:dyDescent="0.3">
      <c r="B7" s="25"/>
      <c r="K7" s="26"/>
    </row>
    <row r="8" spans="2:16" ht="20.25" customHeight="1" x14ac:dyDescent="0.3">
      <c r="B8" s="25"/>
      <c r="C8" s="21" t="s">
        <v>394</v>
      </c>
      <c r="E8" s="20"/>
      <c r="K8" s="26"/>
    </row>
    <row r="9" spans="2:16" ht="9" customHeight="1" x14ac:dyDescent="0.3">
      <c r="B9" s="25"/>
      <c r="K9" s="26"/>
    </row>
    <row r="10" spans="2:16" ht="21.75" customHeight="1" x14ac:dyDescent="0.3">
      <c r="B10" s="25"/>
      <c r="C10" s="91" t="s">
        <v>239</v>
      </c>
      <c r="D10" s="92"/>
      <c r="E10" s="1"/>
      <c r="K10" s="26"/>
      <c r="N10" s="27"/>
    </row>
    <row r="11" spans="2:16" ht="12.75" customHeight="1" x14ac:dyDescent="0.3">
      <c r="B11" s="25"/>
      <c r="K11" s="26"/>
    </row>
    <row r="12" spans="2:16" ht="39" customHeight="1" x14ac:dyDescent="0.3">
      <c r="B12" s="25"/>
      <c r="C12" s="49" t="s">
        <v>2</v>
      </c>
      <c r="D12" s="84"/>
      <c r="E12" s="85"/>
      <c r="F12" s="85"/>
      <c r="G12" s="85"/>
      <c r="H12" s="85"/>
      <c r="I12" s="85"/>
      <c r="J12" s="86"/>
      <c r="K12" s="26"/>
    </row>
    <row r="13" spans="2:16" ht="12.75" customHeight="1" x14ac:dyDescent="0.3">
      <c r="B13" s="25"/>
      <c r="K13" s="26"/>
    </row>
    <row r="14" spans="2:16" ht="12.75" customHeight="1" x14ac:dyDescent="0.3">
      <c r="B14" s="25"/>
      <c r="K14" s="26"/>
    </row>
    <row r="15" spans="2:16" ht="28.5" customHeight="1" x14ac:dyDescent="0.3">
      <c r="B15" s="25"/>
      <c r="C15" s="87" t="s">
        <v>399</v>
      </c>
      <c r="D15" s="87"/>
      <c r="E15" s="88"/>
      <c r="F15" s="89"/>
      <c r="G15" s="89"/>
      <c r="H15" s="89"/>
      <c r="I15" s="89"/>
      <c r="J15" s="90"/>
      <c r="K15" s="26"/>
    </row>
    <row r="16" spans="2:16" x14ac:dyDescent="0.3">
      <c r="B16" s="25"/>
      <c r="C16" s="28"/>
      <c r="D16" s="2"/>
      <c r="E16" s="2"/>
      <c r="F16" s="2"/>
      <c r="G16" s="2"/>
      <c r="H16" s="2"/>
      <c r="I16" s="2"/>
      <c r="J16" s="2"/>
      <c r="K16" s="26"/>
    </row>
    <row r="17" spans="2:15" ht="7.5" customHeight="1" x14ac:dyDescent="0.3">
      <c r="B17" s="25"/>
      <c r="K17" s="26"/>
    </row>
    <row r="18" spans="2:15" ht="26.25" customHeight="1" x14ac:dyDescent="0.3">
      <c r="B18" s="25"/>
      <c r="C18" s="50" t="s">
        <v>398</v>
      </c>
      <c r="E18" s="80"/>
      <c r="F18" s="81"/>
      <c r="G18" s="81"/>
      <c r="H18" s="81"/>
      <c r="I18" s="82"/>
      <c r="K18" s="26"/>
    </row>
    <row r="19" spans="2:15" ht="7.5" customHeight="1" x14ac:dyDescent="0.3">
      <c r="B19" s="25"/>
      <c r="K19" s="26"/>
    </row>
    <row r="20" spans="2:15" ht="23.25" customHeight="1" x14ac:dyDescent="0.3">
      <c r="B20" s="25"/>
      <c r="C20" s="21" t="s">
        <v>4</v>
      </c>
      <c r="F20" s="3"/>
      <c r="H20" s="29" t="str">
        <f>IF($E$18="EXPEDICIÓN CON VIGENCIA FUTURA","No. VIGENCIA FUTURA"," ")</f>
        <v xml:space="preserve"> </v>
      </c>
      <c r="K20" s="26"/>
    </row>
    <row r="21" spans="2:15" ht="12" customHeight="1" x14ac:dyDescent="0.3">
      <c r="B21" s="25"/>
      <c r="K21" s="26"/>
    </row>
    <row r="22" spans="2:15" ht="21" customHeight="1" x14ac:dyDescent="0.3">
      <c r="B22" s="25"/>
      <c r="C22" s="29" t="str">
        <f>IF(OR($E$18="ADICIÓN",$E$18="REDUCCIÓN",$E$18="ANULACIÓN"),"RPC No."," ")</f>
        <v xml:space="preserve"> </v>
      </c>
      <c r="F22" s="5"/>
      <c r="K22" s="26"/>
    </row>
    <row r="23" spans="2:15" ht="12.75" customHeight="1" x14ac:dyDescent="0.3">
      <c r="B23" s="25"/>
      <c r="K23" s="26"/>
    </row>
    <row r="24" spans="2:15" x14ac:dyDescent="0.3">
      <c r="B24" s="25"/>
      <c r="C24" s="4" t="str">
        <f>IF($E$18="ADICIÓN","Existe modificación en documentos y/o datos reportados, requeridos para RPC del contrato origen?"," ")</f>
        <v xml:space="preserve"> </v>
      </c>
      <c r="J24" s="5"/>
      <c r="K24" s="26"/>
    </row>
    <row r="25" spans="2:15" x14ac:dyDescent="0.3">
      <c r="B25" s="25"/>
      <c r="C25" s="93" t="str">
        <f>IF($J$24="SI","Marque con un -SI- en la columna -ADJUNTO- de la lista de chequeo:"," ")</f>
        <v xml:space="preserve"> </v>
      </c>
      <c r="D25" s="93"/>
      <c r="E25" s="93"/>
      <c r="F25" s="93"/>
      <c r="G25" s="93"/>
      <c r="H25" s="93"/>
      <c r="K25" s="26"/>
    </row>
    <row r="26" spans="2:15" x14ac:dyDescent="0.3">
      <c r="B26" s="25"/>
      <c r="C26" s="30"/>
      <c r="D26" s="30"/>
      <c r="E26" s="30"/>
      <c r="F26" s="30"/>
      <c r="G26" s="30"/>
      <c r="H26" s="30"/>
      <c r="K26" s="26"/>
    </row>
    <row r="27" spans="2:15" x14ac:dyDescent="0.3">
      <c r="B27" s="25"/>
      <c r="K27" s="26"/>
    </row>
    <row r="28" spans="2:15" ht="18.75" x14ac:dyDescent="0.3">
      <c r="B28" s="25"/>
      <c r="C28" s="83" t="s">
        <v>5</v>
      </c>
      <c r="D28" s="83"/>
      <c r="E28" s="83"/>
      <c r="F28" s="83"/>
      <c r="G28" s="83"/>
      <c r="H28" s="83"/>
      <c r="I28" s="83"/>
      <c r="J28" s="83"/>
      <c r="K28" s="26"/>
    </row>
    <row r="29" spans="2:15" x14ac:dyDescent="0.3">
      <c r="B29" s="25"/>
      <c r="C29" s="94" t="s">
        <v>6</v>
      </c>
      <c r="D29" s="94"/>
      <c r="E29" s="94"/>
      <c r="F29" s="94"/>
      <c r="G29" s="94" t="s">
        <v>7</v>
      </c>
      <c r="H29" s="94"/>
      <c r="I29" s="94" t="s">
        <v>8</v>
      </c>
      <c r="J29" s="94"/>
      <c r="K29" s="26"/>
      <c r="O29" s="31"/>
    </row>
    <row r="30" spans="2:15" ht="51.75" customHeight="1" x14ac:dyDescent="0.3">
      <c r="B30" s="25"/>
      <c r="C30" s="95" t="s">
        <v>393</v>
      </c>
      <c r="D30" s="95"/>
      <c r="E30" s="95"/>
      <c r="F30" s="95"/>
      <c r="G30" s="96"/>
      <c r="H30" s="96"/>
      <c r="I30" s="96"/>
      <c r="J30" s="96"/>
      <c r="K30" s="26"/>
    </row>
    <row r="31" spans="2:15" ht="18" customHeight="1" x14ac:dyDescent="0.3">
      <c r="B31" s="25"/>
      <c r="C31" s="100" t="s">
        <v>10</v>
      </c>
      <c r="D31" s="100"/>
      <c r="E31" s="100"/>
      <c r="F31" s="100"/>
      <c r="G31" s="96"/>
      <c r="H31" s="96"/>
      <c r="I31" s="96"/>
      <c r="J31" s="96"/>
      <c r="K31" s="26"/>
    </row>
    <row r="32" spans="2:15" ht="33" customHeight="1" x14ac:dyDescent="0.3">
      <c r="B32" s="25"/>
      <c r="C32" s="95" t="s">
        <v>11</v>
      </c>
      <c r="D32" s="95"/>
      <c r="E32" s="95"/>
      <c r="F32" s="95"/>
      <c r="G32" s="96"/>
      <c r="H32" s="96"/>
      <c r="I32" s="96"/>
      <c r="J32" s="96"/>
      <c r="K32" s="26"/>
    </row>
    <row r="33" spans="2:11" ht="13.5" customHeight="1" thickBot="1" x14ac:dyDescent="0.35">
      <c r="B33" s="25"/>
      <c r="C33" s="32"/>
      <c r="D33" s="32"/>
      <c r="E33" s="32"/>
      <c r="K33" s="26"/>
    </row>
    <row r="34" spans="2:11" x14ac:dyDescent="0.3">
      <c r="B34" s="25"/>
      <c r="C34" s="101" t="s">
        <v>12</v>
      </c>
      <c r="D34" s="102"/>
      <c r="E34" s="102"/>
      <c r="F34" s="102"/>
      <c r="G34" s="102"/>
      <c r="H34" s="102"/>
      <c r="I34" s="102"/>
      <c r="J34" s="103"/>
      <c r="K34" s="26"/>
    </row>
    <row r="35" spans="2:11" ht="13.5" customHeight="1" x14ac:dyDescent="0.3">
      <c r="B35" s="25"/>
      <c r="C35" s="33"/>
      <c r="D35" s="34"/>
      <c r="E35" s="34"/>
      <c r="F35" s="22"/>
      <c r="G35" s="22"/>
      <c r="H35" s="22"/>
      <c r="I35" s="22"/>
      <c r="J35" s="26"/>
      <c r="K35" s="26"/>
    </row>
    <row r="36" spans="2:11" ht="13.5" customHeight="1" x14ac:dyDescent="0.3">
      <c r="B36" s="25"/>
      <c r="C36" s="35" t="s">
        <v>13</v>
      </c>
      <c r="D36" s="104" t="s">
        <v>14</v>
      </c>
      <c r="E36" s="104"/>
      <c r="F36" s="104"/>
      <c r="G36" s="36" t="s">
        <v>15</v>
      </c>
      <c r="H36" s="36" t="s">
        <v>16</v>
      </c>
      <c r="I36" s="104" t="s">
        <v>17</v>
      </c>
      <c r="J36" s="105"/>
      <c r="K36" s="26"/>
    </row>
    <row r="37" spans="2:11" ht="27" customHeight="1" x14ac:dyDescent="0.3">
      <c r="B37" s="25"/>
      <c r="C37" s="37"/>
      <c r="D37" s="97" t="str">
        <f>IF(C37="","",VLOOKUP(C37,FBSCGR!$J$9:$K$154,2,0))</f>
        <v/>
      </c>
      <c r="E37" s="97"/>
      <c r="F37" s="97"/>
      <c r="G37" s="38"/>
      <c r="H37" s="51" t="str">
        <f>IF(G37="","",VLOOKUP(G37,$I$1048197:$J$1048201,2,0))</f>
        <v/>
      </c>
      <c r="I37" s="98"/>
      <c r="J37" s="99"/>
      <c r="K37" s="26"/>
    </row>
    <row r="38" spans="2:11" ht="27" customHeight="1" x14ac:dyDescent="0.3">
      <c r="B38" s="25"/>
      <c r="C38" s="37"/>
      <c r="D38" s="97" t="str">
        <f>IF(C38="","",VLOOKUP(C38,FBSCGR!$J$9:$K$154,2,0))</f>
        <v/>
      </c>
      <c r="E38" s="97"/>
      <c r="F38" s="97"/>
      <c r="G38" s="38"/>
      <c r="H38" s="51" t="str">
        <f t="shared" ref="H38:H46" si="0">IF(G38="","",VLOOKUP(G38,$I$1048197:$J$1048201,2,0))</f>
        <v/>
      </c>
      <c r="I38" s="98"/>
      <c r="J38" s="99"/>
      <c r="K38" s="26"/>
    </row>
    <row r="39" spans="2:11" ht="27" customHeight="1" x14ac:dyDescent="0.3">
      <c r="B39" s="25"/>
      <c r="C39" s="37"/>
      <c r="D39" s="97" t="str">
        <f>IF(C39="","",VLOOKUP(C39,FBSCGR!$J$9:$K$154,2,0))</f>
        <v/>
      </c>
      <c r="E39" s="97"/>
      <c r="F39" s="97"/>
      <c r="G39" s="38"/>
      <c r="H39" s="51" t="str">
        <f t="shared" si="0"/>
        <v/>
      </c>
      <c r="I39" s="98"/>
      <c r="J39" s="99"/>
      <c r="K39" s="26"/>
    </row>
    <row r="40" spans="2:11" ht="27" customHeight="1" x14ac:dyDescent="0.3">
      <c r="B40" s="25"/>
      <c r="C40" s="37"/>
      <c r="D40" s="97" t="str">
        <f>IF(C40="","",VLOOKUP(C40,FBSCGR!$J$9:$K$154,2,0))</f>
        <v/>
      </c>
      <c r="E40" s="97"/>
      <c r="F40" s="97"/>
      <c r="G40" s="38"/>
      <c r="H40" s="51" t="str">
        <f t="shared" si="0"/>
        <v/>
      </c>
      <c r="I40" s="98"/>
      <c r="J40" s="99"/>
      <c r="K40" s="26"/>
    </row>
    <row r="41" spans="2:11" ht="27" customHeight="1" x14ac:dyDescent="0.3">
      <c r="B41" s="25"/>
      <c r="C41" s="37"/>
      <c r="D41" s="97" t="str">
        <f>IF(C41="","",VLOOKUP(C41,FBSCGR!$J$9:$K$154,2,0))</f>
        <v/>
      </c>
      <c r="E41" s="97"/>
      <c r="F41" s="97"/>
      <c r="G41" s="38"/>
      <c r="H41" s="51" t="str">
        <f t="shared" si="0"/>
        <v/>
      </c>
      <c r="I41" s="98"/>
      <c r="J41" s="99"/>
      <c r="K41" s="26"/>
    </row>
    <row r="42" spans="2:11" ht="27" customHeight="1" x14ac:dyDescent="0.3">
      <c r="B42" s="25"/>
      <c r="C42" s="37"/>
      <c r="D42" s="97" t="str">
        <f>IF(C42="","",VLOOKUP(C42,FBSCGR!$J$9:$K$154,2,0))</f>
        <v/>
      </c>
      <c r="E42" s="97"/>
      <c r="F42" s="97"/>
      <c r="G42" s="38"/>
      <c r="H42" s="51" t="str">
        <f t="shared" si="0"/>
        <v/>
      </c>
      <c r="I42" s="98"/>
      <c r="J42" s="99"/>
      <c r="K42" s="26"/>
    </row>
    <row r="43" spans="2:11" ht="27" customHeight="1" x14ac:dyDescent="0.3">
      <c r="B43" s="25"/>
      <c r="C43" s="37"/>
      <c r="D43" s="97" t="str">
        <f>IF(C43="","",VLOOKUP(C43,FBSCGR!$J$9:$K$154,2,0))</f>
        <v/>
      </c>
      <c r="E43" s="97"/>
      <c r="F43" s="97"/>
      <c r="G43" s="38"/>
      <c r="H43" s="51" t="str">
        <f t="shared" si="0"/>
        <v/>
      </c>
      <c r="I43" s="98"/>
      <c r="J43" s="99"/>
      <c r="K43" s="26"/>
    </row>
    <row r="44" spans="2:11" ht="37.5" customHeight="1" x14ac:dyDescent="0.3">
      <c r="B44" s="25"/>
      <c r="C44" s="37"/>
      <c r="D44" s="97" t="str">
        <f>IF(C44="","",VLOOKUP(C44,FBSCGR!$J$9:$K$154,2,0))</f>
        <v/>
      </c>
      <c r="E44" s="97"/>
      <c r="F44" s="97"/>
      <c r="G44" s="38"/>
      <c r="H44" s="51" t="str">
        <f t="shared" si="0"/>
        <v/>
      </c>
      <c r="I44" s="98"/>
      <c r="J44" s="99"/>
      <c r="K44" s="26"/>
    </row>
    <row r="45" spans="2:11" ht="27" customHeight="1" x14ac:dyDescent="0.3">
      <c r="B45" s="25"/>
      <c r="C45" s="37"/>
      <c r="D45" s="97" t="str">
        <f>IF(C45="","",VLOOKUP(C45,FBSCGR!$J$9:$K$154,2,0))</f>
        <v/>
      </c>
      <c r="E45" s="97"/>
      <c r="F45" s="97"/>
      <c r="G45" s="38"/>
      <c r="H45" s="51" t="str">
        <f t="shared" si="0"/>
        <v/>
      </c>
      <c r="I45" s="98"/>
      <c r="J45" s="99"/>
      <c r="K45" s="26"/>
    </row>
    <row r="46" spans="2:11" ht="27" customHeight="1" thickBot="1" x14ac:dyDescent="0.35">
      <c r="B46" s="25"/>
      <c r="C46" s="39"/>
      <c r="D46" s="116" t="str">
        <f>IF(C46="","",VLOOKUP(C46,FBSCGR!$J$9:$K$154,2,0))</f>
        <v/>
      </c>
      <c r="E46" s="116"/>
      <c r="F46" s="116"/>
      <c r="G46" s="40"/>
      <c r="H46" s="52" t="str">
        <f t="shared" si="0"/>
        <v/>
      </c>
      <c r="I46" s="117"/>
      <c r="J46" s="118"/>
      <c r="K46" s="26"/>
    </row>
    <row r="47" spans="2:11" x14ac:dyDescent="0.3">
      <c r="B47" s="25"/>
      <c r="C47" s="119"/>
      <c r="D47" s="119"/>
      <c r="E47" s="119"/>
      <c r="F47" s="119"/>
      <c r="G47" s="119"/>
      <c r="H47" s="119"/>
      <c r="I47" s="119"/>
      <c r="J47" s="119"/>
      <c r="K47" s="26"/>
    </row>
    <row r="48" spans="2:11" x14ac:dyDescent="0.3">
      <c r="B48" s="25"/>
      <c r="C48" s="41"/>
      <c r="D48" s="42"/>
      <c r="E48" s="120" t="s">
        <v>19</v>
      </c>
      <c r="F48" s="120"/>
      <c r="G48" s="120"/>
      <c r="H48" s="120"/>
      <c r="I48" s="121">
        <f>SUM(I37:J46)</f>
        <v>0</v>
      </c>
      <c r="J48" s="120"/>
      <c r="K48" s="26"/>
    </row>
    <row r="49" spans="2:11" ht="17.25" thickBot="1" x14ac:dyDescent="0.35">
      <c r="B49" s="25"/>
      <c r="C49" s="41"/>
      <c r="D49" s="42"/>
      <c r="E49" s="43"/>
      <c r="F49" s="43"/>
      <c r="G49" s="43"/>
      <c r="H49" s="43"/>
      <c r="I49" s="44"/>
      <c r="J49" s="43"/>
      <c r="K49" s="26"/>
    </row>
    <row r="50" spans="2:11" x14ac:dyDescent="0.3">
      <c r="B50" s="25"/>
      <c r="C50" s="106" t="s">
        <v>20</v>
      </c>
      <c r="D50" s="107"/>
      <c r="E50" s="108"/>
      <c r="F50" s="108"/>
      <c r="G50" s="108"/>
      <c r="H50" s="108"/>
      <c r="I50" s="108"/>
      <c r="J50" s="109"/>
      <c r="K50" s="26"/>
    </row>
    <row r="51" spans="2:11" x14ac:dyDescent="0.3">
      <c r="B51" s="25"/>
      <c r="C51" s="106"/>
      <c r="D51" s="110"/>
      <c r="E51" s="111"/>
      <c r="F51" s="111"/>
      <c r="G51" s="111"/>
      <c r="H51" s="111"/>
      <c r="I51" s="111"/>
      <c r="J51" s="112"/>
      <c r="K51" s="26"/>
    </row>
    <row r="52" spans="2:11" x14ac:dyDescent="0.3">
      <c r="B52" s="25"/>
      <c r="C52" s="106"/>
      <c r="D52" s="110"/>
      <c r="E52" s="111"/>
      <c r="F52" s="111"/>
      <c r="G52" s="111"/>
      <c r="H52" s="111"/>
      <c r="I52" s="111"/>
      <c r="J52" s="112"/>
      <c r="K52" s="26"/>
    </row>
    <row r="53" spans="2:11" ht="17.25" thickBot="1" x14ac:dyDescent="0.35">
      <c r="B53" s="25"/>
      <c r="C53" s="106"/>
      <c r="D53" s="113"/>
      <c r="E53" s="114"/>
      <c r="F53" s="114"/>
      <c r="G53" s="114"/>
      <c r="H53" s="114"/>
      <c r="I53" s="114"/>
      <c r="J53" s="115"/>
      <c r="K53" s="26"/>
    </row>
    <row r="54" spans="2:11" x14ac:dyDescent="0.3">
      <c r="B54" s="25"/>
      <c r="C54" s="45"/>
      <c r="D54" s="46" t="s">
        <v>21</v>
      </c>
      <c r="K54" s="26"/>
    </row>
    <row r="55" spans="2:11" x14ac:dyDescent="0.3">
      <c r="B55" s="25"/>
      <c r="C55" s="45"/>
      <c r="D55" s="46"/>
      <c r="K55" s="26"/>
    </row>
    <row r="56" spans="2:11" x14ac:dyDescent="0.3">
      <c r="B56" s="25"/>
      <c r="C56" s="45"/>
      <c r="D56" s="46"/>
      <c r="K56" s="26"/>
    </row>
    <row r="57" spans="2:11" x14ac:dyDescent="0.3">
      <c r="B57" s="25"/>
      <c r="C57" s="45"/>
      <c r="K57" s="26"/>
    </row>
    <row r="58" spans="2:11" x14ac:dyDescent="0.3">
      <c r="B58" s="25"/>
      <c r="C58" s="78"/>
      <c r="D58" s="78"/>
      <c r="F58" s="79"/>
      <c r="G58" s="79"/>
      <c r="H58" s="79"/>
      <c r="I58" s="79"/>
      <c r="J58" s="79"/>
      <c r="K58" s="26"/>
    </row>
    <row r="59" spans="2:11" ht="20.25" customHeight="1" x14ac:dyDescent="0.3">
      <c r="B59" s="25"/>
      <c r="C59" s="127" t="s">
        <v>22</v>
      </c>
      <c r="D59" s="127"/>
      <c r="E59" s="18"/>
      <c r="F59" s="124" t="s">
        <v>22</v>
      </c>
      <c r="G59" s="124"/>
      <c r="H59" s="124"/>
      <c r="I59" s="124"/>
      <c r="J59" s="124"/>
      <c r="K59" s="26"/>
    </row>
    <row r="60" spans="2:11" ht="28.5" customHeight="1" x14ac:dyDescent="0.3">
      <c r="B60" s="25"/>
      <c r="C60" s="128" t="s">
        <v>237</v>
      </c>
      <c r="D60" s="128"/>
      <c r="E60" s="47"/>
      <c r="F60" s="125" t="s">
        <v>23</v>
      </c>
      <c r="G60" s="125"/>
      <c r="H60" s="125"/>
      <c r="I60" s="125"/>
      <c r="J60" s="125"/>
      <c r="K60" s="26"/>
    </row>
    <row r="61" spans="2:11" x14ac:dyDescent="0.3">
      <c r="B61" s="25"/>
      <c r="E61" s="17"/>
      <c r="F61" s="126"/>
      <c r="G61" s="126"/>
      <c r="H61" s="126"/>
      <c r="I61" s="126"/>
      <c r="J61" s="126"/>
      <c r="K61" s="26"/>
    </row>
    <row r="62" spans="2:11" ht="17.25" thickBot="1" x14ac:dyDescent="0.35">
      <c r="B62" s="56"/>
      <c r="C62" s="57"/>
      <c r="D62" s="123"/>
      <c r="E62" s="123"/>
      <c r="F62" s="58"/>
      <c r="G62" s="58"/>
      <c r="H62" s="58"/>
      <c r="I62" s="58"/>
      <c r="J62" s="58"/>
      <c r="K62" s="59"/>
    </row>
    <row r="63" spans="2:11" x14ac:dyDescent="0.3">
      <c r="B63" s="22"/>
      <c r="C63" s="6"/>
      <c r="D63" s="53"/>
      <c r="E63" s="53"/>
      <c r="K63" s="22"/>
    </row>
    <row r="64" spans="2:11" ht="21" customHeight="1" x14ac:dyDescent="0.3">
      <c r="B64" s="63" t="s">
        <v>392</v>
      </c>
      <c r="C64" s="64"/>
      <c r="D64" s="64"/>
      <c r="E64" s="65"/>
      <c r="F64" s="72" t="s">
        <v>252</v>
      </c>
      <c r="G64" s="73"/>
      <c r="H64" s="74"/>
      <c r="I64" s="63" t="s">
        <v>255</v>
      </c>
      <c r="J64" s="64"/>
      <c r="K64" s="65"/>
    </row>
    <row r="65" spans="2:11" ht="17.25" customHeight="1" x14ac:dyDescent="0.3">
      <c r="B65" s="69" t="s">
        <v>253</v>
      </c>
      <c r="C65" s="70"/>
      <c r="D65" s="70"/>
      <c r="E65" s="71"/>
      <c r="F65" s="75" t="s">
        <v>254</v>
      </c>
      <c r="G65" s="76"/>
      <c r="H65" s="77"/>
      <c r="I65" s="66" t="s">
        <v>400</v>
      </c>
      <c r="J65" s="67"/>
      <c r="K65" s="68"/>
    </row>
    <row r="70" spans="2:11" x14ac:dyDescent="0.3">
      <c r="D70" s="22"/>
      <c r="E70" s="22"/>
      <c r="F70" s="22"/>
      <c r="G70" s="22"/>
      <c r="H70" s="22"/>
      <c r="I70" s="22"/>
      <c r="J70" s="22"/>
    </row>
    <row r="71" spans="2:11" x14ac:dyDescent="0.3">
      <c r="D71" s="22"/>
      <c r="E71" s="22"/>
      <c r="F71" s="22"/>
      <c r="G71" s="22"/>
      <c r="H71" s="22"/>
      <c r="I71" s="22"/>
      <c r="J71" s="22"/>
    </row>
    <row r="72" spans="2:11" x14ac:dyDescent="0.3">
      <c r="D72" s="22"/>
      <c r="E72" s="22"/>
      <c r="F72" s="22"/>
      <c r="G72" s="22"/>
      <c r="H72" s="22"/>
      <c r="I72" s="22"/>
      <c r="J72" s="22"/>
    </row>
    <row r="73" spans="2:11" x14ac:dyDescent="0.3">
      <c r="D73" s="22"/>
      <c r="E73" s="22"/>
      <c r="F73" s="22"/>
      <c r="G73" s="22"/>
      <c r="H73" s="22"/>
      <c r="I73" s="22"/>
      <c r="J73" s="22"/>
    </row>
    <row r="74" spans="2:11" x14ac:dyDescent="0.3">
      <c r="D74" s="22"/>
      <c r="E74" s="22"/>
      <c r="F74" s="22"/>
      <c r="G74" s="22"/>
      <c r="H74" s="22"/>
      <c r="I74" s="22"/>
      <c r="J74" s="22"/>
    </row>
    <row r="75" spans="2:11" x14ac:dyDescent="0.3">
      <c r="D75" s="22"/>
      <c r="E75" s="22"/>
      <c r="F75" s="22"/>
      <c r="G75" s="22"/>
      <c r="H75" s="22"/>
      <c r="I75" s="22"/>
      <c r="J75" s="22"/>
    </row>
    <row r="76" spans="2:11" x14ac:dyDescent="0.3">
      <c r="D76" s="22"/>
      <c r="E76" s="22"/>
      <c r="F76" s="22"/>
      <c r="G76" s="22"/>
      <c r="H76" s="22"/>
      <c r="I76" s="22"/>
      <c r="J76" s="22"/>
    </row>
    <row r="77" spans="2:11" x14ac:dyDescent="0.3">
      <c r="D77" s="22"/>
      <c r="E77" s="22"/>
      <c r="F77" s="22"/>
      <c r="G77" s="22"/>
      <c r="H77" s="22"/>
      <c r="I77" s="22"/>
      <c r="J77" s="22"/>
    </row>
    <row r="78" spans="2:11" x14ac:dyDescent="0.3">
      <c r="D78" s="22"/>
      <c r="E78" s="22"/>
      <c r="F78" s="22"/>
      <c r="G78" s="22"/>
      <c r="H78" s="22"/>
      <c r="I78" s="22"/>
      <c r="J78" s="22"/>
    </row>
    <row r="79" spans="2:11" x14ac:dyDescent="0.3">
      <c r="D79" s="22"/>
      <c r="E79" s="22"/>
      <c r="F79" s="22"/>
      <c r="G79" s="22"/>
      <c r="H79" s="22"/>
      <c r="I79" s="22"/>
      <c r="J79" s="22"/>
    </row>
    <row r="80" spans="2:11" x14ac:dyDescent="0.3">
      <c r="D80" s="22"/>
      <c r="E80" s="22"/>
      <c r="F80" s="22"/>
      <c r="G80" s="22"/>
      <c r="H80" s="22"/>
      <c r="I80" s="22"/>
      <c r="J80" s="22"/>
    </row>
    <row r="81" spans="4:10" x14ac:dyDescent="0.3">
      <c r="D81" s="22"/>
      <c r="E81" s="22"/>
      <c r="F81" s="22"/>
      <c r="G81" s="22"/>
      <c r="H81" s="22"/>
      <c r="I81" s="22"/>
      <c r="J81" s="22"/>
    </row>
    <row r="82" spans="4:10" x14ac:dyDescent="0.3">
      <c r="D82" s="22"/>
      <c r="E82" s="22"/>
      <c r="F82" s="22"/>
      <c r="G82" s="22"/>
      <c r="H82" s="22"/>
      <c r="I82" s="22"/>
      <c r="J82" s="22"/>
    </row>
    <row r="1048196" spans="3:10" x14ac:dyDescent="0.3">
      <c r="C1048196" s="48" t="s">
        <v>231</v>
      </c>
      <c r="D1048196" s="48" t="s">
        <v>232</v>
      </c>
      <c r="E1048196" s="48" t="s">
        <v>233</v>
      </c>
      <c r="F1048196" s="48" t="s">
        <v>234</v>
      </c>
      <c r="I1048196" s="29" t="s">
        <v>235</v>
      </c>
      <c r="J1048196" s="29" t="s">
        <v>236</v>
      </c>
    </row>
    <row r="1048197" spans="3:10" x14ac:dyDescent="0.3">
      <c r="C1048197" s="6" t="s">
        <v>1</v>
      </c>
      <c r="D1048197" s="6" t="s">
        <v>9</v>
      </c>
      <c r="E1048197" s="6" t="s">
        <v>256</v>
      </c>
      <c r="F1048197" s="4" t="s">
        <v>237</v>
      </c>
      <c r="I1048197" s="19">
        <v>10</v>
      </c>
      <c r="J1048197" s="4" t="s">
        <v>238</v>
      </c>
    </row>
    <row r="1048198" spans="3:10" x14ac:dyDescent="0.3">
      <c r="C1048198" s="6" t="s">
        <v>243</v>
      </c>
      <c r="D1048198" s="6" t="s">
        <v>0</v>
      </c>
      <c r="E1048198" s="6" t="s">
        <v>240</v>
      </c>
      <c r="F1048198" s="4" t="s">
        <v>24</v>
      </c>
      <c r="I1048198" s="19">
        <v>11</v>
      </c>
      <c r="J1048198" s="4" t="s">
        <v>238</v>
      </c>
    </row>
    <row r="1048199" spans="3:10" x14ac:dyDescent="0.3">
      <c r="C1048199" s="6" t="s">
        <v>246</v>
      </c>
      <c r="D1048199" s="6"/>
      <c r="E1048199" s="6" t="s">
        <v>3</v>
      </c>
      <c r="F1048199" s="4" t="s">
        <v>242</v>
      </c>
      <c r="I1048199" s="19">
        <v>16</v>
      </c>
      <c r="J1048199" s="4" t="s">
        <v>238</v>
      </c>
    </row>
    <row r="1048200" spans="3:10" x14ac:dyDescent="0.3">
      <c r="C1048200" s="6" t="s">
        <v>249</v>
      </c>
      <c r="E1048200" s="6" t="s">
        <v>244</v>
      </c>
      <c r="F1048200" s="4" t="s">
        <v>397</v>
      </c>
      <c r="I1048200" s="19">
        <v>20</v>
      </c>
      <c r="J1048200" s="4" t="s">
        <v>245</v>
      </c>
    </row>
    <row r="1048201" spans="3:10" x14ac:dyDescent="0.3">
      <c r="C1048201" s="6" t="s">
        <v>395</v>
      </c>
      <c r="E1048201" s="6" t="s">
        <v>247</v>
      </c>
      <c r="I1048201" s="19">
        <v>21</v>
      </c>
      <c r="J1048201" s="4" t="s">
        <v>245</v>
      </c>
    </row>
    <row r="1048202" spans="3:10" x14ac:dyDescent="0.3">
      <c r="C1048202" s="6" t="s">
        <v>239</v>
      </c>
    </row>
    <row r="1048203" spans="3:10" x14ac:dyDescent="0.3">
      <c r="C1048203" s="6" t="s">
        <v>241</v>
      </c>
    </row>
    <row r="1048204" spans="3:10" x14ac:dyDescent="0.3">
      <c r="C1048204" s="6" t="s">
        <v>248</v>
      </c>
    </row>
    <row r="1048205" spans="3:10" x14ac:dyDescent="0.3">
      <c r="C1048205" s="6" t="s">
        <v>396</v>
      </c>
    </row>
    <row r="1048210" spans="3:4" x14ac:dyDescent="0.3">
      <c r="C1048210" s="6"/>
      <c r="D1048210" s="6"/>
    </row>
    <row r="1048211" spans="3:4" x14ac:dyDescent="0.3">
      <c r="C1048211" s="6"/>
      <c r="D1048211" s="6"/>
    </row>
    <row r="1048212" spans="3:4" x14ac:dyDescent="0.3">
      <c r="C1048212" s="6"/>
      <c r="D1048212" s="6"/>
    </row>
    <row r="1048213" spans="3:4" x14ac:dyDescent="0.3">
      <c r="C1048213" s="6"/>
      <c r="D1048213" s="6"/>
    </row>
    <row r="1048214" spans="3:4" x14ac:dyDescent="0.3">
      <c r="C1048214" s="6"/>
      <c r="D1048214" s="6"/>
    </row>
    <row r="1048215" spans="3:4" x14ac:dyDescent="0.3">
      <c r="C1048215" s="6"/>
      <c r="D1048215" s="6"/>
    </row>
    <row r="1048216" spans="3:4" x14ac:dyDescent="0.3">
      <c r="C1048216" s="6"/>
      <c r="D1048216" s="6"/>
    </row>
    <row r="1048217" spans="3:4" x14ac:dyDescent="0.3">
      <c r="C1048217" s="6"/>
      <c r="D1048217" s="6"/>
    </row>
    <row r="1048218" spans="3:4" x14ac:dyDescent="0.3">
      <c r="C1048218" s="6"/>
      <c r="D1048218" s="6"/>
    </row>
    <row r="1048219" spans="3:4" x14ac:dyDescent="0.3">
      <c r="C1048219" s="6"/>
    </row>
  </sheetData>
  <mergeCells count="65">
    <mergeCell ref="D62:E62"/>
    <mergeCell ref="D44:F44"/>
    <mergeCell ref="I44:J44"/>
    <mergeCell ref="D39:F39"/>
    <mergeCell ref="I39:J39"/>
    <mergeCell ref="D40:F40"/>
    <mergeCell ref="I40:J40"/>
    <mergeCell ref="D41:F41"/>
    <mergeCell ref="I41:J41"/>
    <mergeCell ref="F59:J59"/>
    <mergeCell ref="F60:J60"/>
    <mergeCell ref="F61:J61"/>
    <mergeCell ref="C59:D59"/>
    <mergeCell ref="C60:D60"/>
    <mergeCell ref="D42:F42"/>
    <mergeCell ref="I42:J42"/>
    <mergeCell ref="D43:F43"/>
    <mergeCell ref="I43:J43"/>
    <mergeCell ref="B2:D3"/>
    <mergeCell ref="C50:C53"/>
    <mergeCell ref="D50:J53"/>
    <mergeCell ref="D45:F45"/>
    <mergeCell ref="I45:J45"/>
    <mergeCell ref="D46:F46"/>
    <mergeCell ref="I46:J46"/>
    <mergeCell ref="C47:J47"/>
    <mergeCell ref="E48:H48"/>
    <mergeCell ref="I48:J48"/>
    <mergeCell ref="C30:F30"/>
    <mergeCell ref="G30:H30"/>
    <mergeCell ref="I30:J30"/>
    <mergeCell ref="D38:F38"/>
    <mergeCell ref="I38:J38"/>
    <mergeCell ref="C31:F31"/>
    <mergeCell ref="G31:H31"/>
    <mergeCell ref="I31:J31"/>
    <mergeCell ref="C32:F32"/>
    <mergeCell ref="G32:H32"/>
    <mergeCell ref="I32:J32"/>
    <mergeCell ref="C34:J34"/>
    <mergeCell ref="D36:F36"/>
    <mergeCell ref="I36:J36"/>
    <mergeCell ref="D37:F37"/>
    <mergeCell ref="I37:J37"/>
    <mergeCell ref="C10:D10"/>
    <mergeCell ref="C25:H25"/>
    <mergeCell ref="C29:F29"/>
    <mergeCell ref="G29:H29"/>
    <mergeCell ref="I29:J29"/>
    <mergeCell ref="I64:K64"/>
    <mergeCell ref="I65:K65"/>
    <mergeCell ref="E2:F3"/>
    <mergeCell ref="B64:E64"/>
    <mergeCell ref="B65:E65"/>
    <mergeCell ref="F64:H64"/>
    <mergeCell ref="F65:H65"/>
    <mergeCell ref="C58:D58"/>
    <mergeCell ref="F58:J58"/>
    <mergeCell ref="E18:I18"/>
    <mergeCell ref="C28:J28"/>
    <mergeCell ref="H2:K2"/>
    <mergeCell ref="H3:K3"/>
    <mergeCell ref="D12:J12"/>
    <mergeCell ref="C15:D15"/>
    <mergeCell ref="E15:J15"/>
  </mergeCells>
  <phoneticPr fontId="26" type="noConversion"/>
  <conditionalFormatting sqref="F22">
    <cfRule type="expression" dxfId="4" priority="7">
      <formula>$E$18="ANULACIÓN"</formula>
    </cfRule>
    <cfRule type="expression" dxfId="3" priority="8">
      <formula>$E$18="REDUCCIÓN"</formula>
    </cfRule>
    <cfRule type="expression" dxfId="2" priority="9">
      <formula>$E$18="ADICIÓN"</formula>
    </cfRule>
  </conditionalFormatting>
  <conditionalFormatting sqref="J20">
    <cfRule type="expression" dxfId="1" priority="10">
      <formula>$E$18="EXPEDICIÓN CON VIGENCIA FUTURA"</formula>
    </cfRule>
  </conditionalFormatting>
  <conditionalFormatting sqref="J24">
    <cfRule type="expression" dxfId="0" priority="11">
      <formula>$E$18="ADICIÓN"</formula>
    </cfRule>
  </conditionalFormatting>
  <dataValidations count="6">
    <dataValidation type="list" showInputMessage="1" showErrorMessage="1" sqref="J24">
      <formula1>$D$1048197:$D$1048198</formula1>
    </dataValidation>
    <dataValidation type="list" allowBlank="1" showInputMessage="1" showErrorMessage="1" sqref="G30:G32">
      <formula1>$D$1048197:$D$1048198</formula1>
    </dataValidation>
    <dataValidation type="list" allowBlank="1" showInputMessage="1" showErrorMessage="1" sqref="C10:D10">
      <formula1>$C$1048197:$C$1048205</formula1>
    </dataValidation>
    <dataValidation type="list" allowBlank="1" showInputMessage="1" showErrorMessage="1" sqref="C60">
      <formula1>$F$1048197:$F$1048200</formula1>
    </dataValidation>
    <dataValidation type="list" allowBlank="1" showInputMessage="1" showErrorMessage="1" sqref="G37:G46">
      <formula1>$I$1048197:$I$1048201</formula1>
    </dataValidation>
    <dataValidation type="list" allowBlank="1" showInputMessage="1" showErrorMessage="1" sqref="E18">
      <formula1>$E$1048197:$E$1048201</formula1>
    </dataValidation>
  </dataValidations>
  <printOptions horizontalCentered="1"/>
  <pageMargins left="0.70866141732283472" right="0.70866141732283472" top="0.35433070866141736" bottom="0.35433070866141736" header="0.31496062992125984" footer="0.31496062992125984"/>
  <pageSetup scale="60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FBSCGR!$J$9:$J$154</xm:f>
          </x14:formula1>
          <xm:sqref>C37:C46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4"/>
  <sheetViews>
    <sheetView showGridLines="0" topLeftCell="A23" workbookViewId="0">
      <selection activeCell="K19" sqref="K19"/>
    </sheetView>
  </sheetViews>
  <sheetFormatPr baseColWidth="10" defaultRowHeight="15" x14ac:dyDescent="0.25"/>
  <cols>
    <col min="1" max="1" width="4.25" style="7" customWidth="1"/>
    <col min="2" max="2" width="5" style="7" customWidth="1"/>
    <col min="3" max="3" width="5.25" style="7" customWidth="1"/>
    <col min="4" max="4" width="4.25" style="7" customWidth="1"/>
    <col min="5" max="5" width="6.375" style="7" customWidth="1"/>
    <col min="6" max="6" width="8.125" style="7" customWidth="1"/>
    <col min="7" max="7" width="5" style="7" customWidth="1"/>
    <col min="8" max="8" width="4.25" style="7" customWidth="1"/>
    <col min="9" max="9" width="4.375" style="7" customWidth="1"/>
    <col min="10" max="10" width="16" style="7" bestFit="1" customWidth="1"/>
    <col min="11" max="11" width="34" style="7" customWidth="1"/>
    <col min="12" max="12" width="5.625" style="7" customWidth="1"/>
    <col min="13" max="13" width="12.625" style="7" customWidth="1"/>
    <col min="14" max="14" width="8" style="7" customWidth="1"/>
    <col min="15" max="15" width="12.875" style="7" customWidth="1"/>
    <col min="16" max="18" width="8" style="7" customWidth="1"/>
    <col min="19" max="19" width="0" style="7" hidden="1" customWidth="1"/>
    <col min="20" max="20" width="56.125" style="7" customWidth="1"/>
    <col min="21" max="16384" width="11" style="7"/>
  </cols>
  <sheetData>
    <row r="1" spans="1:18" ht="9" customHeight="1" x14ac:dyDescent="0.25"/>
    <row r="2" spans="1:18" x14ac:dyDescent="0.25">
      <c r="A2" s="14" t="s">
        <v>382</v>
      </c>
      <c r="B2" s="14" t="s">
        <v>382</v>
      </c>
      <c r="C2" s="14" t="s">
        <v>382</v>
      </c>
      <c r="D2" s="14" t="s">
        <v>382</v>
      </c>
      <c r="E2" s="14" t="s">
        <v>382</v>
      </c>
      <c r="F2" s="14" t="s">
        <v>382</v>
      </c>
      <c r="G2" s="14" t="s">
        <v>382</v>
      </c>
      <c r="H2" s="14" t="s">
        <v>382</v>
      </c>
      <c r="I2" s="14" t="s">
        <v>382</v>
      </c>
      <c r="J2" s="14" t="s">
        <v>382</v>
      </c>
      <c r="K2" s="14" t="s">
        <v>382</v>
      </c>
      <c r="L2" s="14" t="s">
        <v>382</v>
      </c>
      <c r="M2" s="14" t="s">
        <v>382</v>
      </c>
      <c r="N2" s="14" t="s">
        <v>382</v>
      </c>
      <c r="O2" s="14" t="s">
        <v>382</v>
      </c>
      <c r="P2" s="14" t="s">
        <v>382</v>
      </c>
      <c r="Q2" s="14" t="s">
        <v>382</v>
      </c>
      <c r="R2" s="14" t="s">
        <v>382</v>
      </c>
    </row>
    <row r="3" spans="1:18" x14ac:dyDescent="0.25">
      <c r="A3" s="16" t="s">
        <v>382</v>
      </c>
      <c r="B3" s="16" t="s">
        <v>382</v>
      </c>
      <c r="C3" s="16" t="s">
        <v>382</v>
      </c>
      <c r="D3" s="15" t="s">
        <v>382</v>
      </c>
      <c r="E3" s="15" t="s">
        <v>382</v>
      </c>
      <c r="F3" s="15" t="s">
        <v>382</v>
      </c>
      <c r="G3" s="15" t="s">
        <v>382</v>
      </c>
      <c r="H3" s="15" t="s">
        <v>382</v>
      </c>
      <c r="I3" s="15" t="s">
        <v>382</v>
      </c>
      <c r="J3" s="16" t="s">
        <v>391</v>
      </c>
      <c r="K3" s="15" t="s">
        <v>390</v>
      </c>
      <c r="L3" s="15" t="s">
        <v>382</v>
      </c>
      <c r="M3" s="14" t="s">
        <v>382</v>
      </c>
      <c r="N3" s="14" t="s">
        <v>382</v>
      </c>
      <c r="O3" s="14" t="s">
        <v>382</v>
      </c>
      <c r="P3" s="14" t="s">
        <v>382</v>
      </c>
      <c r="Q3" s="14" t="s">
        <v>382</v>
      </c>
      <c r="R3" s="14" t="s">
        <v>382</v>
      </c>
    </row>
    <row r="4" spans="1:18" ht="24" x14ac:dyDescent="0.25">
      <c r="A4" s="16" t="s">
        <v>382</v>
      </c>
      <c r="B4" s="16" t="s">
        <v>382</v>
      </c>
      <c r="C4" s="16" t="s">
        <v>382</v>
      </c>
      <c r="D4" s="15" t="s">
        <v>382</v>
      </c>
      <c r="E4" s="15" t="s">
        <v>382</v>
      </c>
      <c r="F4" s="15" t="s">
        <v>382</v>
      </c>
      <c r="G4" s="15" t="s">
        <v>382</v>
      </c>
      <c r="H4" s="15" t="s">
        <v>382</v>
      </c>
      <c r="I4" s="15" t="s">
        <v>382</v>
      </c>
      <c r="J4" s="16" t="s">
        <v>389</v>
      </c>
      <c r="K4" s="15" t="s">
        <v>388</v>
      </c>
      <c r="L4" s="15" t="s">
        <v>382</v>
      </c>
      <c r="M4" s="14" t="s">
        <v>382</v>
      </c>
      <c r="N4" s="14" t="s">
        <v>382</v>
      </c>
      <c r="O4" s="14" t="s">
        <v>382</v>
      </c>
      <c r="P4" s="14" t="s">
        <v>382</v>
      </c>
      <c r="Q4" s="14" t="s">
        <v>382</v>
      </c>
      <c r="R4" s="14" t="s">
        <v>382</v>
      </c>
    </row>
    <row r="5" spans="1:18" x14ac:dyDescent="0.25">
      <c r="A5" s="16" t="s">
        <v>382</v>
      </c>
      <c r="B5" s="16" t="s">
        <v>382</v>
      </c>
      <c r="C5" s="16" t="s">
        <v>382</v>
      </c>
      <c r="D5" s="15" t="s">
        <v>382</v>
      </c>
      <c r="E5" s="15" t="s">
        <v>382</v>
      </c>
      <c r="F5" s="15" t="s">
        <v>382</v>
      </c>
      <c r="G5" s="15" t="s">
        <v>382</v>
      </c>
      <c r="H5" s="15" t="s">
        <v>382</v>
      </c>
      <c r="I5" s="15" t="s">
        <v>382</v>
      </c>
      <c r="J5" s="16" t="s">
        <v>387</v>
      </c>
      <c r="K5" s="15" t="s">
        <v>386</v>
      </c>
      <c r="L5" s="15" t="s">
        <v>382</v>
      </c>
      <c r="M5" s="14" t="s">
        <v>382</v>
      </c>
      <c r="N5" s="14" t="s">
        <v>382</v>
      </c>
      <c r="O5" s="14" t="s">
        <v>382</v>
      </c>
      <c r="P5" s="14" t="s">
        <v>382</v>
      </c>
      <c r="Q5" s="14" t="s">
        <v>382</v>
      </c>
      <c r="R5" s="14" t="s">
        <v>382</v>
      </c>
    </row>
    <row r="6" spans="1:18" x14ac:dyDescent="0.25">
      <c r="A6" s="16" t="s">
        <v>382</v>
      </c>
      <c r="B6" s="16" t="s">
        <v>382</v>
      </c>
      <c r="C6" s="16" t="s">
        <v>382</v>
      </c>
      <c r="D6" s="15" t="s">
        <v>382</v>
      </c>
      <c r="E6" s="15" t="s">
        <v>382</v>
      </c>
      <c r="F6" s="15" t="s">
        <v>382</v>
      </c>
      <c r="G6" s="15" t="s">
        <v>382</v>
      </c>
      <c r="H6" s="15" t="s">
        <v>382</v>
      </c>
      <c r="I6" s="15" t="s">
        <v>382</v>
      </c>
      <c r="J6" s="16" t="s">
        <v>385</v>
      </c>
      <c r="K6" s="15" t="s">
        <v>384</v>
      </c>
      <c r="L6" s="15" t="s">
        <v>382</v>
      </c>
      <c r="M6" s="14" t="s">
        <v>382</v>
      </c>
      <c r="N6" s="14" t="s">
        <v>382</v>
      </c>
      <c r="O6" s="14" t="s">
        <v>382</v>
      </c>
      <c r="P6" s="14" t="s">
        <v>382</v>
      </c>
      <c r="Q6" s="14" t="s">
        <v>382</v>
      </c>
      <c r="R6" s="14" t="s">
        <v>382</v>
      </c>
    </row>
    <row r="7" spans="1:18" x14ac:dyDescent="0.25">
      <c r="A7" s="16" t="s">
        <v>382</v>
      </c>
      <c r="B7" s="16" t="s">
        <v>382</v>
      </c>
      <c r="C7" s="16" t="s">
        <v>382</v>
      </c>
      <c r="D7" s="15" t="s">
        <v>382</v>
      </c>
      <c r="E7" s="15" t="s">
        <v>382</v>
      </c>
      <c r="F7" s="15" t="s">
        <v>382</v>
      </c>
      <c r="G7" s="15" t="s">
        <v>382</v>
      </c>
      <c r="H7" s="15" t="s">
        <v>382</v>
      </c>
      <c r="I7" s="15" t="s">
        <v>382</v>
      </c>
      <c r="J7" s="16" t="s">
        <v>383</v>
      </c>
      <c r="K7" s="15" t="s">
        <v>36</v>
      </c>
      <c r="L7" s="15" t="s">
        <v>382</v>
      </c>
      <c r="M7" s="14" t="s">
        <v>382</v>
      </c>
      <c r="N7" s="14" t="s">
        <v>382</v>
      </c>
      <c r="O7" s="14" t="s">
        <v>382</v>
      </c>
      <c r="P7" s="14" t="s">
        <v>382</v>
      </c>
      <c r="Q7" s="14" t="s">
        <v>382</v>
      </c>
      <c r="R7" s="14" t="s">
        <v>382</v>
      </c>
    </row>
    <row r="8" spans="1:18" ht="51" x14ac:dyDescent="0.25">
      <c r="A8" s="13" t="s">
        <v>381</v>
      </c>
      <c r="B8" s="13" t="s">
        <v>380</v>
      </c>
      <c r="C8" s="13" t="s">
        <v>379</v>
      </c>
      <c r="D8" s="13" t="s">
        <v>378</v>
      </c>
      <c r="E8" s="13" t="s">
        <v>377</v>
      </c>
      <c r="F8" s="13" t="s">
        <v>376</v>
      </c>
      <c r="G8" s="13" t="s">
        <v>375</v>
      </c>
      <c r="H8" s="13" t="s">
        <v>374</v>
      </c>
      <c r="I8" s="13" t="s">
        <v>373</v>
      </c>
      <c r="J8" s="12" t="s">
        <v>25</v>
      </c>
      <c r="K8" s="12" t="s">
        <v>26</v>
      </c>
      <c r="L8" s="12" t="s">
        <v>27</v>
      </c>
      <c r="M8" s="11" t="s">
        <v>28</v>
      </c>
      <c r="N8" s="10" t="s">
        <v>29</v>
      </c>
      <c r="O8" s="10" t="s">
        <v>30</v>
      </c>
      <c r="P8" s="10" t="s">
        <v>31</v>
      </c>
      <c r="Q8" s="10" t="s">
        <v>32</v>
      </c>
      <c r="R8" s="10" t="s">
        <v>33</v>
      </c>
    </row>
    <row r="9" spans="1:18" x14ac:dyDescent="0.25">
      <c r="A9" s="8" t="s">
        <v>273</v>
      </c>
      <c r="B9" s="8"/>
      <c r="C9" s="8"/>
      <c r="D9" s="8"/>
      <c r="E9" s="8"/>
      <c r="F9" s="8"/>
      <c r="G9" s="8"/>
      <c r="H9" s="8"/>
      <c r="I9" s="8"/>
      <c r="J9" s="9" t="s">
        <v>273</v>
      </c>
      <c r="K9" s="9" t="s">
        <v>372</v>
      </c>
      <c r="L9" s="8" t="s">
        <v>36</v>
      </c>
      <c r="M9" s="9"/>
      <c r="N9" s="8" t="s">
        <v>38</v>
      </c>
      <c r="O9" s="8" t="s">
        <v>267</v>
      </c>
      <c r="P9" s="8" t="s">
        <v>38</v>
      </c>
      <c r="Q9" s="8" t="s">
        <v>38</v>
      </c>
      <c r="R9" s="8" t="s">
        <v>38</v>
      </c>
    </row>
    <row r="10" spans="1:18" x14ac:dyDescent="0.25">
      <c r="A10" s="8" t="s">
        <v>273</v>
      </c>
      <c r="B10" s="8" t="s">
        <v>257</v>
      </c>
      <c r="C10" s="8"/>
      <c r="D10" s="8"/>
      <c r="E10" s="8"/>
      <c r="F10" s="8"/>
      <c r="G10" s="8"/>
      <c r="H10" s="8"/>
      <c r="I10" s="8"/>
      <c r="J10" s="9" t="s">
        <v>371</v>
      </c>
      <c r="K10" s="9" t="s">
        <v>370</v>
      </c>
      <c r="L10" s="8" t="s">
        <v>36</v>
      </c>
      <c r="M10" s="9"/>
      <c r="N10" s="8" t="s">
        <v>38</v>
      </c>
      <c r="O10" s="8" t="s">
        <v>38</v>
      </c>
      <c r="P10" s="8" t="s">
        <v>38</v>
      </c>
      <c r="Q10" s="8" t="s">
        <v>38</v>
      </c>
      <c r="R10" s="8" t="s">
        <v>38</v>
      </c>
    </row>
    <row r="11" spans="1:18" x14ac:dyDescent="0.25">
      <c r="A11" s="8" t="s">
        <v>273</v>
      </c>
      <c r="B11" s="8" t="s">
        <v>257</v>
      </c>
      <c r="C11" s="8" t="s">
        <v>257</v>
      </c>
      <c r="D11" s="8"/>
      <c r="E11" s="8"/>
      <c r="F11" s="8"/>
      <c r="G11" s="8"/>
      <c r="H11" s="8"/>
      <c r="I11" s="8"/>
      <c r="J11" s="9" t="s">
        <v>369</v>
      </c>
      <c r="K11" s="9" t="s">
        <v>368</v>
      </c>
      <c r="L11" s="8" t="s">
        <v>36</v>
      </c>
      <c r="M11" s="9"/>
      <c r="N11" s="8" t="s">
        <v>38</v>
      </c>
      <c r="O11" s="8" t="s">
        <v>38</v>
      </c>
      <c r="P11" s="8" t="s">
        <v>38</v>
      </c>
      <c r="Q11" s="8" t="s">
        <v>38</v>
      </c>
      <c r="R11" s="8" t="s">
        <v>38</v>
      </c>
    </row>
    <row r="12" spans="1:18" x14ac:dyDescent="0.25">
      <c r="A12" s="8" t="s">
        <v>273</v>
      </c>
      <c r="B12" s="8" t="s">
        <v>257</v>
      </c>
      <c r="C12" s="8" t="s">
        <v>257</v>
      </c>
      <c r="D12" s="8" t="s">
        <v>257</v>
      </c>
      <c r="E12" s="8"/>
      <c r="F12" s="8"/>
      <c r="G12" s="8"/>
      <c r="H12" s="8"/>
      <c r="I12" s="8"/>
      <c r="J12" s="9" t="s">
        <v>367</v>
      </c>
      <c r="K12" s="9" t="s">
        <v>366</v>
      </c>
      <c r="L12" s="8" t="s">
        <v>36</v>
      </c>
      <c r="M12" s="9"/>
      <c r="N12" s="8" t="s">
        <v>38</v>
      </c>
      <c r="O12" s="8" t="s">
        <v>204</v>
      </c>
      <c r="P12" s="8" t="s">
        <v>38</v>
      </c>
      <c r="Q12" s="8" t="s">
        <v>38</v>
      </c>
      <c r="R12" s="8" t="s">
        <v>38</v>
      </c>
    </row>
    <row r="13" spans="1:18" x14ac:dyDescent="0.25">
      <c r="A13" s="8" t="s">
        <v>273</v>
      </c>
      <c r="B13" s="8" t="s">
        <v>257</v>
      </c>
      <c r="C13" s="8" t="s">
        <v>257</v>
      </c>
      <c r="D13" s="8" t="s">
        <v>257</v>
      </c>
      <c r="E13" s="8" t="s">
        <v>276</v>
      </c>
      <c r="F13" s="8"/>
      <c r="G13" s="8"/>
      <c r="H13" s="8"/>
      <c r="I13" s="8"/>
      <c r="J13" s="9" t="s">
        <v>365</v>
      </c>
      <c r="K13" s="9" t="s">
        <v>364</v>
      </c>
      <c r="L13" s="8" t="s">
        <v>36</v>
      </c>
      <c r="M13" s="9"/>
      <c r="N13" s="8" t="s">
        <v>38</v>
      </c>
      <c r="O13" s="8" t="s">
        <v>38</v>
      </c>
      <c r="P13" s="8" t="s">
        <v>38</v>
      </c>
      <c r="Q13" s="8" t="s">
        <v>38</v>
      </c>
      <c r="R13" s="8" t="s">
        <v>38</v>
      </c>
    </row>
    <row r="14" spans="1:18" x14ac:dyDescent="0.25">
      <c r="A14" s="8" t="s">
        <v>273</v>
      </c>
      <c r="B14" s="8" t="s">
        <v>257</v>
      </c>
      <c r="C14" s="8" t="s">
        <v>257</v>
      </c>
      <c r="D14" s="8" t="s">
        <v>257</v>
      </c>
      <c r="E14" s="8" t="s">
        <v>276</v>
      </c>
      <c r="F14" s="8" t="s">
        <v>276</v>
      </c>
      <c r="G14" s="8"/>
      <c r="H14" s="8"/>
      <c r="I14" s="8"/>
      <c r="J14" s="9" t="s">
        <v>34</v>
      </c>
      <c r="K14" s="9" t="s">
        <v>35</v>
      </c>
      <c r="L14" s="8" t="s">
        <v>36</v>
      </c>
      <c r="M14" s="9"/>
      <c r="N14" s="8" t="s">
        <v>9</v>
      </c>
      <c r="O14" s="8" t="s">
        <v>37</v>
      </c>
      <c r="P14" s="8" t="s">
        <v>38</v>
      </c>
      <c r="Q14" s="8" t="s">
        <v>38</v>
      </c>
      <c r="R14" s="8" t="s">
        <v>9</v>
      </c>
    </row>
    <row r="15" spans="1:18" x14ac:dyDescent="0.25">
      <c r="A15" s="8" t="s">
        <v>273</v>
      </c>
      <c r="B15" s="8" t="s">
        <v>257</v>
      </c>
      <c r="C15" s="8" t="s">
        <v>257</v>
      </c>
      <c r="D15" s="8" t="s">
        <v>257</v>
      </c>
      <c r="E15" s="8" t="s">
        <v>276</v>
      </c>
      <c r="F15" s="8" t="s">
        <v>274</v>
      </c>
      <c r="G15" s="8"/>
      <c r="H15" s="8"/>
      <c r="I15" s="8"/>
      <c r="J15" s="9" t="s">
        <v>39</v>
      </c>
      <c r="K15" s="9" t="s">
        <v>40</v>
      </c>
      <c r="L15" s="8" t="s">
        <v>36</v>
      </c>
      <c r="M15" s="9"/>
      <c r="N15" s="8" t="s">
        <v>9</v>
      </c>
      <c r="O15" s="8" t="s">
        <v>37</v>
      </c>
      <c r="P15" s="8" t="s">
        <v>38</v>
      </c>
      <c r="Q15" s="8" t="s">
        <v>38</v>
      </c>
      <c r="R15" s="8" t="s">
        <v>9</v>
      </c>
    </row>
    <row r="16" spans="1:18" x14ac:dyDescent="0.25">
      <c r="A16" s="8" t="s">
        <v>273</v>
      </c>
      <c r="B16" s="8" t="s">
        <v>257</v>
      </c>
      <c r="C16" s="8" t="s">
        <v>257</v>
      </c>
      <c r="D16" s="8" t="s">
        <v>257</v>
      </c>
      <c r="E16" s="8" t="s">
        <v>276</v>
      </c>
      <c r="F16" s="8" t="s">
        <v>269</v>
      </c>
      <c r="G16" s="8"/>
      <c r="H16" s="8"/>
      <c r="I16" s="8"/>
      <c r="J16" s="9" t="s">
        <v>41</v>
      </c>
      <c r="K16" s="9" t="s">
        <v>42</v>
      </c>
      <c r="L16" s="8" t="s">
        <v>36</v>
      </c>
      <c r="M16" s="9"/>
      <c r="N16" s="8" t="s">
        <v>9</v>
      </c>
      <c r="O16" s="8" t="s">
        <v>37</v>
      </c>
      <c r="P16" s="8" t="s">
        <v>38</v>
      </c>
      <c r="Q16" s="8" t="s">
        <v>38</v>
      </c>
      <c r="R16" s="8" t="s">
        <v>9</v>
      </c>
    </row>
    <row r="17" spans="1:18" x14ac:dyDescent="0.25">
      <c r="A17" s="8" t="s">
        <v>273</v>
      </c>
      <c r="B17" s="8" t="s">
        <v>257</v>
      </c>
      <c r="C17" s="8" t="s">
        <v>257</v>
      </c>
      <c r="D17" s="8" t="s">
        <v>257</v>
      </c>
      <c r="E17" s="8" t="s">
        <v>276</v>
      </c>
      <c r="F17" s="8" t="s">
        <v>297</v>
      </c>
      <c r="G17" s="8"/>
      <c r="H17" s="8"/>
      <c r="I17" s="8"/>
      <c r="J17" s="9" t="s">
        <v>43</v>
      </c>
      <c r="K17" s="9" t="s">
        <v>44</v>
      </c>
      <c r="L17" s="8" t="s">
        <v>36</v>
      </c>
      <c r="M17" s="9"/>
      <c r="N17" s="8" t="s">
        <v>9</v>
      </c>
      <c r="O17" s="8" t="s">
        <v>37</v>
      </c>
      <c r="P17" s="8" t="s">
        <v>38</v>
      </c>
      <c r="Q17" s="8" t="s">
        <v>38</v>
      </c>
      <c r="R17" s="8" t="s">
        <v>9</v>
      </c>
    </row>
    <row r="18" spans="1:18" x14ac:dyDescent="0.25">
      <c r="A18" s="8" t="s">
        <v>273</v>
      </c>
      <c r="B18" s="8" t="s">
        <v>257</v>
      </c>
      <c r="C18" s="8" t="s">
        <v>257</v>
      </c>
      <c r="D18" s="8" t="s">
        <v>257</v>
      </c>
      <c r="E18" s="8" t="s">
        <v>276</v>
      </c>
      <c r="F18" s="8" t="s">
        <v>296</v>
      </c>
      <c r="G18" s="8"/>
      <c r="H18" s="8"/>
      <c r="I18" s="8"/>
      <c r="J18" s="9" t="s">
        <v>45</v>
      </c>
      <c r="K18" s="9" t="s">
        <v>46</v>
      </c>
      <c r="L18" s="8" t="s">
        <v>36</v>
      </c>
      <c r="M18" s="9"/>
      <c r="N18" s="8" t="s">
        <v>9</v>
      </c>
      <c r="O18" s="8" t="s">
        <v>37</v>
      </c>
      <c r="P18" s="8" t="s">
        <v>38</v>
      </c>
      <c r="Q18" s="8" t="s">
        <v>38</v>
      </c>
      <c r="R18" s="8" t="s">
        <v>9</v>
      </c>
    </row>
    <row r="19" spans="1:18" x14ac:dyDescent="0.25">
      <c r="A19" s="8" t="s">
        <v>273</v>
      </c>
      <c r="B19" s="8" t="s">
        <v>257</v>
      </c>
      <c r="C19" s="8" t="s">
        <v>257</v>
      </c>
      <c r="D19" s="8" t="s">
        <v>257</v>
      </c>
      <c r="E19" s="8" t="s">
        <v>276</v>
      </c>
      <c r="F19" s="8" t="s">
        <v>334</v>
      </c>
      <c r="G19" s="8"/>
      <c r="H19" s="8"/>
      <c r="I19" s="8"/>
      <c r="J19" s="9" t="s">
        <v>47</v>
      </c>
      <c r="K19" s="9" t="s">
        <v>48</v>
      </c>
      <c r="L19" s="8" t="s">
        <v>36</v>
      </c>
      <c r="M19" s="9"/>
      <c r="N19" s="8" t="s">
        <v>9</v>
      </c>
      <c r="O19" s="8" t="s">
        <v>37</v>
      </c>
      <c r="P19" s="8" t="s">
        <v>38</v>
      </c>
      <c r="Q19" s="8" t="s">
        <v>38</v>
      </c>
      <c r="R19" s="8" t="s">
        <v>9</v>
      </c>
    </row>
    <row r="20" spans="1:18" x14ac:dyDescent="0.25">
      <c r="A20" s="8" t="s">
        <v>273</v>
      </c>
      <c r="B20" s="8" t="s">
        <v>257</v>
      </c>
      <c r="C20" s="8" t="s">
        <v>257</v>
      </c>
      <c r="D20" s="8" t="s">
        <v>257</v>
      </c>
      <c r="E20" s="8" t="s">
        <v>276</v>
      </c>
      <c r="F20" s="8" t="s">
        <v>336</v>
      </c>
      <c r="G20" s="8"/>
      <c r="H20" s="8"/>
      <c r="I20" s="8"/>
      <c r="J20" s="9" t="s">
        <v>49</v>
      </c>
      <c r="K20" s="9" t="s">
        <v>50</v>
      </c>
      <c r="L20" s="8" t="s">
        <v>36</v>
      </c>
      <c r="M20" s="9"/>
      <c r="N20" s="8" t="s">
        <v>9</v>
      </c>
      <c r="O20" s="8" t="s">
        <v>37</v>
      </c>
      <c r="P20" s="8" t="s">
        <v>38</v>
      </c>
      <c r="Q20" s="8" t="s">
        <v>38</v>
      </c>
      <c r="R20" s="8" t="s">
        <v>9</v>
      </c>
    </row>
    <row r="21" spans="1:18" x14ac:dyDescent="0.25">
      <c r="A21" s="8" t="s">
        <v>273</v>
      </c>
      <c r="B21" s="8" t="s">
        <v>257</v>
      </c>
      <c r="C21" s="8" t="s">
        <v>257</v>
      </c>
      <c r="D21" s="8" t="s">
        <v>257</v>
      </c>
      <c r="E21" s="8" t="s">
        <v>276</v>
      </c>
      <c r="F21" s="8" t="s">
        <v>333</v>
      </c>
      <c r="G21" s="8"/>
      <c r="H21" s="8"/>
      <c r="I21" s="8"/>
      <c r="J21" s="9" t="s">
        <v>51</v>
      </c>
      <c r="K21" s="9" t="s">
        <v>52</v>
      </c>
      <c r="L21" s="8" t="s">
        <v>36</v>
      </c>
      <c r="M21" s="9"/>
      <c r="N21" s="8" t="s">
        <v>9</v>
      </c>
      <c r="O21" s="8" t="s">
        <v>37</v>
      </c>
      <c r="P21" s="8" t="s">
        <v>38</v>
      </c>
      <c r="Q21" s="8" t="s">
        <v>38</v>
      </c>
      <c r="R21" s="8" t="s">
        <v>9</v>
      </c>
    </row>
    <row r="22" spans="1:18" x14ac:dyDescent="0.25">
      <c r="A22" s="8" t="s">
        <v>273</v>
      </c>
      <c r="B22" s="8" t="s">
        <v>257</v>
      </c>
      <c r="C22" s="8" t="s">
        <v>257</v>
      </c>
      <c r="D22" s="8" t="s">
        <v>257</v>
      </c>
      <c r="E22" s="8" t="s">
        <v>276</v>
      </c>
      <c r="F22" s="8" t="s">
        <v>332</v>
      </c>
      <c r="G22" s="8"/>
      <c r="H22" s="8"/>
      <c r="I22" s="8"/>
      <c r="J22" s="9" t="s">
        <v>53</v>
      </c>
      <c r="K22" s="9" t="s">
        <v>54</v>
      </c>
      <c r="L22" s="8" t="s">
        <v>36</v>
      </c>
      <c r="M22" s="9"/>
      <c r="N22" s="8" t="s">
        <v>9</v>
      </c>
      <c r="O22" s="8" t="s">
        <v>37</v>
      </c>
      <c r="P22" s="8" t="s">
        <v>38</v>
      </c>
      <c r="Q22" s="8" t="s">
        <v>38</v>
      </c>
      <c r="R22" s="8" t="s">
        <v>9</v>
      </c>
    </row>
    <row r="23" spans="1:18" x14ac:dyDescent="0.25">
      <c r="A23" s="8" t="s">
        <v>273</v>
      </c>
      <c r="B23" s="8" t="s">
        <v>257</v>
      </c>
      <c r="C23" s="8" t="s">
        <v>257</v>
      </c>
      <c r="D23" s="8" t="s">
        <v>257</v>
      </c>
      <c r="E23" s="8" t="s">
        <v>275</v>
      </c>
      <c r="F23" s="8" t="s">
        <v>363</v>
      </c>
      <c r="G23" s="8"/>
      <c r="H23" s="8"/>
      <c r="I23" s="8"/>
      <c r="J23" s="9" t="s">
        <v>55</v>
      </c>
      <c r="K23" s="9" t="s">
        <v>56</v>
      </c>
      <c r="L23" s="8" t="s">
        <v>36</v>
      </c>
      <c r="M23" s="9"/>
      <c r="N23" s="8" t="s">
        <v>9</v>
      </c>
      <c r="O23" s="8" t="s">
        <v>37</v>
      </c>
      <c r="P23" s="8" t="s">
        <v>38</v>
      </c>
      <c r="Q23" s="8" t="s">
        <v>38</v>
      </c>
      <c r="R23" s="8" t="s">
        <v>38</v>
      </c>
    </row>
    <row r="24" spans="1:18" x14ac:dyDescent="0.25">
      <c r="A24" s="8" t="s">
        <v>273</v>
      </c>
      <c r="B24" s="8" t="s">
        <v>257</v>
      </c>
      <c r="C24" s="8" t="s">
        <v>257</v>
      </c>
      <c r="D24" s="8" t="s">
        <v>270</v>
      </c>
      <c r="E24" s="8"/>
      <c r="F24" s="8"/>
      <c r="G24" s="8"/>
      <c r="H24" s="8"/>
      <c r="I24" s="8"/>
      <c r="J24" s="9" t="s">
        <v>362</v>
      </c>
      <c r="K24" s="9" t="s">
        <v>361</v>
      </c>
      <c r="L24" s="8" t="s">
        <v>36</v>
      </c>
      <c r="M24" s="9"/>
      <c r="N24" s="8" t="s">
        <v>38</v>
      </c>
      <c r="O24" s="8" t="s">
        <v>204</v>
      </c>
      <c r="P24" s="8" t="s">
        <v>38</v>
      </c>
      <c r="Q24" s="8" t="s">
        <v>38</v>
      </c>
      <c r="R24" s="8" t="s">
        <v>38</v>
      </c>
    </row>
    <row r="25" spans="1:18" x14ac:dyDescent="0.25">
      <c r="A25" s="8" t="s">
        <v>273</v>
      </c>
      <c r="B25" s="8" t="s">
        <v>257</v>
      </c>
      <c r="C25" s="8" t="s">
        <v>257</v>
      </c>
      <c r="D25" s="8" t="s">
        <v>270</v>
      </c>
      <c r="E25" s="8" t="s">
        <v>276</v>
      </c>
      <c r="F25" s="8"/>
      <c r="G25" s="8"/>
      <c r="H25" s="8"/>
      <c r="I25" s="8"/>
      <c r="J25" s="9" t="s">
        <v>57</v>
      </c>
      <c r="K25" s="9" t="s">
        <v>58</v>
      </c>
      <c r="L25" s="8" t="s">
        <v>36</v>
      </c>
      <c r="M25" s="9"/>
      <c r="N25" s="8" t="s">
        <v>9</v>
      </c>
      <c r="O25" s="8" t="s">
        <v>37</v>
      </c>
      <c r="P25" s="8" t="s">
        <v>38</v>
      </c>
      <c r="Q25" s="8" t="s">
        <v>38</v>
      </c>
      <c r="R25" s="8" t="s">
        <v>9</v>
      </c>
    </row>
    <row r="26" spans="1:18" x14ac:dyDescent="0.25">
      <c r="A26" s="8" t="s">
        <v>273</v>
      </c>
      <c r="B26" s="8" t="s">
        <v>257</v>
      </c>
      <c r="C26" s="8" t="s">
        <v>257</v>
      </c>
      <c r="D26" s="8" t="s">
        <v>270</v>
      </c>
      <c r="E26" s="8" t="s">
        <v>275</v>
      </c>
      <c r="F26" s="8"/>
      <c r="G26" s="8"/>
      <c r="H26" s="8"/>
      <c r="I26" s="8"/>
      <c r="J26" s="9" t="s">
        <v>59</v>
      </c>
      <c r="K26" s="9" t="s">
        <v>60</v>
      </c>
      <c r="L26" s="8" t="s">
        <v>36</v>
      </c>
      <c r="M26" s="9"/>
      <c r="N26" s="8" t="s">
        <v>9</v>
      </c>
      <c r="O26" s="8" t="s">
        <v>37</v>
      </c>
      <c r="P26" s="8" t="s">
        <v>38</v>
      </c>
      <c r="Q26" s="8" t="s">
        <v>38</v>
      </c>
      <c r="R26" s="8" t="s">
        <v>9</v>
      </c>
    </row>
    <row r="27" spans="1:18" x14ac:dyDescent="0.25">
      <c r="A27" s="8" t="s">
        <v>273</v>
      </c>
      <c r="B27" s="8" t="s">
        <v>257</v>
      </c>
      <c r="C27" s="8" t="s">
        <v>257</v>
      </c>
      <c r="D27" s="8" t="s">
        <v>270</v>
      </c>
      <c r="E27" s="8" t="s">
        <v>274</v>
      </c>
      <c r="F27" s="8"/>
      <c r="G27" s="8"/>
      <c r="H27" s="8"/>
      <c r="I27" s="8"/>
      <c r="J27" s="9" t="s">
        <v>61</v>
      </c>
      <c r="K27" s="9" t="s">
        <v>62</v>
      </c>
      <c r="L27" s="8" t="s">
        <v>36</v>
      </c>
      <c r="M27" s="9"/>
      <c r="N27" s="8" t="s">
        <v>9</v>
      </c>
      <c r="O27" s="8" t="s">
        <v>37</v>
      </c>
      <c r="P27" s="8" t="s">
        <v>38</v>
      </c>
      <c r="Q27" s="8" t="s">
        <v>38</v>
      </c>
      <c r="R27" s="8" t="s">
        <v>9</v>
      </c>
    </row>
    <row r="28" spans="1:18" x14ac:dyDescent="0.25">
      <c r="A28" s="8" t="s">
        <v>273</v>
      </c>
      <c r="B28" s="8" t="s">
        <v>257</v>
      </c>
      <c r="C28" s="8" t="s">
        <v>257</v>
      </c>
      <c r="D28" s="8" t="s">
        <v>270</v>
      </c>
      <c r="E28" s="8" t="s">
        <v>269</v>
      </c>
      <c r="F28" s="8"/>
      <c r="G28" s="8"/>
      <c r="H28" s="8"/>
      <c r="I28" s="8"/>
      <c r="J28" s="9" t="s">
        <v>63</v>
      </c>
      <c r="K28" s="9" t="s">
        <v>64</v>
      </c>
      <c r="L28" s="8" t="s">
        <v>36</v>
      </c>
      <c r="M28" s="9"/>
      <c r="N28" s="8" t="s">
        <v>9</v>
      </c>
      <c r="O28" s="8" t="s">
        <v>37</v>
      </c>
      <c r="P28" s="8" t="s">
        <v>38</v>
      </c>
      <c r="Q28" s="8" t="s">
        <v>38</v>
      </c>
      <c r="R28" s="8" t="s">
        <v>9</v>
      </c>
    </row>
    <row r="29" spans="1:18" x14ac:dyDescent="0.25">
      <c r="A29" s="8" t="s">
        <v>273</v>
      </c>
      <c r="B29" s="8" t="s">
        <v>257</v>
      </c>
      <c r="C29" s="8" t="s">
        <v>257</v>
      </c>
      <c r="D29" s="8" t="s">
        <v>270</v>
      </c>
      <c r="E29" s="8" t="s">
        <v>297</v>
      </c>
      <c r="F29" s="8"/>
      <c r="G29" s="8"/>
      <c r="H29" s="8"/>
      <c r="I29" s="8"/>
      <c r="J29" s="9" t="s">
        <v>65</v>
      </c>
      <c r="K29" s="9" t="s">
        <v>66</v>
      </c>
      <c r="L29" s="8" t="s">
        <v>36</v>
      </c>
      <c r="M29" s="9"/>
      <c r="N29" s="8" t="s">
        <v>9</v>
      </c>
      <c r="O29" s="8" t="s">
        <v>37</v>
      </c>
      <c r="P29" s="8" t="s">
        <v>38</v>
      </c>
      <c r="Q29" s="8" t="s">
        <v>38</v>
      </c>
      <c r="R29" s="8" t="s">
        <v>9</v>
      </c>
    </row>
    <row r="30" spans="1:18" x14ac:dyDescent="0.25">
      <c r="A30" s="8" t="s">
        <v>273</v>
      </c>
      <c r="B30" s="8" t="s">
        <v>257</v>
      </c>
      <c r="C30" s="8" t="s">
        <v>257</v>
      </c>
      <c r="D30" s="8" t="s">
        <v>270</v>
      </c>
      <c r="E30" s="8" t="s">
        <v>296</v>
      </c>
      <c r="F30" s="8"/>
      <c r="G30" s="8"/>
      <c r="H30" s="8"/>
      <c r="I30" s="8"/>
      <c r="J30" s="9" t="s">
        <v>67</v>
      </c>
      <c r="K30" s="9" t="s">
        <v>68</v>
      </c>
      <c r="L30" s="8" t="s">
        <v>36</v>
      </c>
      <c r="M30" s="9"/>
      <c r="N30" s="8" t="s">
        <v>9</v>
      </c>
      <c r="O30" s="8" t="s">
        <v>37</v>
      </c>
      <c r="P30" s="8" t="s">
        <v>38</v>
      </c>
      <c r="Q30" s="8" t="s">
        <v>38</v>
      </c>
      <c r="R30" s="8" t="s">
        <v>9</v>
      </c>
    </row>
    <row r="31" spans="1:18" x14ac:dyDescent="0.25">
      <c r="A31" s="8" t="s">
        <v>273</v>
      </c>
      <c r="B31" s="8" t="s">
        <v>257</v>
      </c>
      <c r="C31" s="8" t="s">
        <v>257</v>
      </c>
      <c r="D31" s="8" t="s">
        <v>270</v>
      </c>
      <c r="E31" s="8" t="s">
        <v>334</v>
      </c>
      <c r="F31" s="8"/>
      <c r="G31" s="8"/>
      <c r="H31" s="8"/>
      <c r="I31" s="8"/>
      <c r="J31" s="9" t="s">
        <v>69</v>
      </c>
      <c r="K31" s="9" t="s">
        <v>70</v>
      </c>
      <c r="L31" s="8" t="s">
        <v>36</v>
      </c>
      <c r="M31" s="9"/>
      <c r="N31" s="8" t="s">
        <v>9</v>
      </c>
      <c r="O31" s="8" t="s">
        <v>37</v>
      </c>
      <c r="P31" s="8" t="s">
        <v>38</v>
      </c>
      <c r="Q31" s="8" t="s">
        <v>38</v>
      </c>
      <c r="R31" s="8" t="s">
        <v>9</v>
      </c>
    </row>
    <row r="32" spans="1:18" x14ac:dyDescent="0.25">
      <c r="A32" s="8" t="s">
        <v>273</v>
      </c>
      <c r="B32" s="8" t="s">
        <v>257</v>
      </c>
      <c r="C32" s="8" t="s">
        <v>257</v>
      </c>
      <c r="D32" s="8" t="s">
        <v>295</v>
      </c>
      <c r="E32" s="8"/>
      <c r="F32" s="8"/>
      <c r="G32" s="8"/>
      <c r="H32" s="8"/>
      <c r="I32" s="8"/>
      <c r="J32" s="9" t="s">
        <v>360</v>
      </c>
      <c r="K32" s="9" t="s">
        <v>359</v>
      </c>
      <c r="L32" s="8" t="s">
        <v>36</v>
      </c>
      <c r="M32" s="9"/>
      <c r="N32" s="8" t="s">
        <v>38</v>
      </c>
      <c r="O32" s="8" t="s">
        <v>204</v>
      </c>
      <c r="P32" s="8" t="s">
        <v>38</v>
      </c>
      <c r="Q32" s="8" t="s">
        <v>38</v>
      </c>
      <c r="R32" s="8" t="s">
        <v>38</v>
      </c>
    </row>
    <row r="33" spans="1:18" x14ac:dyDescent="0.25">
      <c r="A33" s="8" t="s">
        <v>273</v>
      </c>
      <c r="B33" s="8" t="s">
        <v>257</v>
      </c>
      <c r="C33" s="8" t="s">
        <v>257</v>
      </c>
      <c r="D33" s="8" t="s">
        <v>295</v>
      </c>
      <c r="E33" s="8" t="s">
        <v>276</v>
      </c>
      <c r="F33" s="8"/>
      <c r="G33" s="8"/>
      <c r="H33" s="8"/>
      <c r="I33" s="8"/>
      <c r="J33" s="9" t="s">
        <v>358</v>
      </c>
      <c r="K33" s="9" t="s">
        <v>357</v>
      </c>
      <c r="L33" s="8" t="s">
        <v>36</v>
      </c>
      <c r="M33" s="9"/>
      <c r="N33" s="8" t="s">
        <v>38</v>
      </c>
      <c r="O33" s="8" t="s">
        <v>38</v>
      </c>
      <c r="P33" s="8" t="s">
        <v>38</v>
      </c>
      <c r="Q33" s="8" t="s">
        <v>38</v>
      </c>
      <c r="R33" s="8" t="s">
        <v>38</v>
      </c>
    </row>
    <row r="34" spans="1:18" x14ac:dyDescent="0.25">
      <c r="A34" s="8" t="s">
        <v>273</v>
      </c>
      <c r="B34" s="8" t="s">
        <v>257</v>
      </c>
      <c r="C34" s="8" t="s">
        <v>257</v>
      </c>
      <c r="D34" s="8" t="s">
        <v>295</v>
      </c>
      <c r="E34" s="8" t="s">
        <v>276</v>
      </c>
      <c r="F34" s="8" t="s">
        <v>276</v>
      </c>
      <c r="G34" s="8"/>
      <c r="H34" s="8"/>
      <c r="I34" s="8"/>
      <c r="J34" s="9" t="s">
        <v>71</v>
      </c>
      <c r="K34" s="9" t="s">
        <v>72</v>
      </c>
      <c r="L34" s="8" t="s">
        <v>36</v>
      </c>
      <c r="M34" s="9"/>
      <c r="N34" s="8" t="s">
        <v>9</v>
      </c>
      <c r="O34" s="8" t="s">
        <v>37</v>
      </c>
      <c r="P34" s="8" t="s">
        <v>38</v>
      </c>
      <c r="Q34" s="8" t="s">
        <v>38</v>
      </c>
      <c r="R34" s="8" t="s">
        <v>9</v>
      </c>
    </row>
    <row r="35" spans="1:18" x14ac:dyDescent="0.25">
      <c r="A35" s="8" t="s">
        <v>273</v>
      </c>
      <c r="B35" s="8" t="s">
        <v>257</v>
      </c>
      <c r="C35" s="8" t="s">
        <v>257</v>
      </c>
      <c r="D35" s="8" t="s">
        <v>295</v>
      </c>
      <c r="E35" s="8" t="s">
        <v>276</v>
      </c>
      <c r="F35" s="8" t="s">
        <v>275</v>
      </c>
      <c r="G35" s="8"/>
      <c r="H35" s="8"/>
      <c r="I35" s="8"/>
      <c r="J35" s="9" t="s">
        <v>73</v>
      </c>
      <c r="K35" s="9" t="s">
        <v>74</v>
      </c>
      <c r="L35" s="8" t="s">
        <v>36</v>
      </c>
      <c r="M35" s="9"/>
      <c r="N35" s="8" t="s">
        <v>9</v>
      </c>
      <c r="O35" s="8" t="s">
        <v>37</v>
      </c>
      <c r="P35" s="8" t="s">
        <v>38</v>
      </c>
      <c r="Q35" s="8" t="s">
        <v>38</v>
      </c>
      <c r="R35" s="8" t="s">
        <v>9</v>
      </c>
    </row>
    <row r="36" spans="1:18" x14ac:dyDescent="0.25">
      <c r="A36" s="8" t="s">
        <v>273</v>
      </c>
      <c r="B36" s="8" t="s">
        <v>257</v>
      </c>
      <c r="C36" s="8" t="s">
        <v>257</v>
      </c>
      <c r="D36" s="8" t="s">
        <v>295</v>
      </c>
      <c r="E36" s="8" t="s">
        <v>276</v>
      </c>
      <c r="F36" s="8" t="s">
        <v>274</v>
      </c>
      <c r="G36" s="8"/>
      <c r="H36" s="8"/>
      <c r="I36" s="8"/>
      <c r="J36" s="9" t="s">
        <v>75</v>
      </c>
      <c r="K36" s="9" t="s">
        <v>76</v>
      </c>
      <c r="L36" s="8" t="s">
        <v>36</v>
      </c>
      <c r="M36" s="9"/>
      <c r="N36" s="8" t="s">
        <v>9</v>
      </c>
      <c r="O36" s="8" t="s">
        <v>37</v>
      </c>
      <c r="P36" s="8" t="s">
        <v>38</v>
      </c>
      <c r="Q36" s="8" t="s">
        <v>38</v>
      </c>
      <c r="R36" s="8" t="s">
        <v>9</v>
      </c>
    </row>
    <row r="37" spans="1:18" x14ac:dyDescent="0.25">
      <c r="A37" s="8" t="s">
        <v>273</v>
      </c>
      <c r="B37" s="8" t="s">
        <v>257</v>
      </c>
      <c r="C37" s="8" t="s">
        <v>257</v>
      </c>
      <c r="D37" s="8" t="s">
        <v>295</v>
      </c>
      <c r="E37" s="8" t="s">
        <v>275</v>
      </c>
      <c r="F37" s="8"/>
      <c r="G37" s="8"/>
      <c r="H37" s="8"/>
      <c r="I37" s="8"/>
      <c r="J37" s="9" t="s">
        <v>77</v>
      </c>
      <c r="K37" s="9" t="s">
        <v>78</v>
      </c>
      <c r="L37" s="8" t="s">
        <v>36</v>
      </c>
      <c r="M37" s="9"/>
      <c r="N37" s="8" t="s">
        <v>9</v>
      </c>
      <c r="O37" s="8" t="s">
        <v>37</v>
      </c>
      <c r="P37" s="8" t="s">
        <v>38</v>
      </c>
      <c r="Q37" s="8" t="s">
        <v>38</v>
      </c>
      <c r="R37" s="8" t="s">
        <v>9</v>
      </c>
    </row>
    <row r="38" spans="1:18" x14ac:dyDescent="0.25">
      <c r="A38" s="8" t="s">
        <v>273</v>
      </c>
      <c r="B38" s="8" t="s">
        <v>257</v>
      </c>
      <c r="C38" s="8" t="s">
        <v>257</v>
      </c>
      <c r="D38" s="8" t="s">
        <v>295</v>
      </c>
      <c r="E38" s="8" t="s">
        <v>324</v>
      </c>
      <c r="F38" s="8"/>
      <c r="G38" s="8"/>
      <c r="H38" s="8"/>
      <c r="I38" s="8"/>
      <c r="J38" s="9" t="s">
        <v>79</v>
      </c>
      <c r="K38" s="9" t="s">
        <v>80</v>
      </c>
      <c r="L38" s="8" t="s">
        <v>36</v>
      </c>
      <c r="M38" s="9"/>
      <c r="N38" s="8" t="s">
        <v>9</v>
      </c>
      <c r="O38" s="8" t="s">
        <v>37</v>
      </c>
      <c r="P38" s="8" t="s">
        <v>38</v>
      </c>
      <c r="Q38" s="8" t="s">
        <v>38</v>
      </c>
      <c r="R38" s="8" t="s">
        <v>9</v>
      </c>
    </row>
    <row r="39" spans="1:18" x14ac:dyDescent="0.25">
      <c r="A39" s="8" t="s">
        <v>273</v>
      </c>
      <c r="B39" s="8" t="s">
        <v>257</v>
      </c>
      <c r="C39" s="8" t="s">
        <v>257</v>
      </c>
      <c r="D39" s="8" t="s">
        <v>295</v>
      </c>
      <c r="E39" s="8" t="s">
        <v>356</v>
      </c>
      <c r="F39" s="8"/>
      <c r="G39" s="8"/>
      <c r="H39" s="8"/>
      <c r="I39" s="8"/>
      <c r="J39" s="9" t="s">
        <v>81</v>
      </c>
      <c r="K39" s="9" t="s">
        <v>82</v>
      </c>
      <c r="L39" s="8" t="s">
        <v>36</v>
      </c>
      <c r="M39" s="9"/>
      <c r="N39" s="8" t="s">
        <v>9</v>
      </c>
      <c r="O39" s="8" t="s">
        <v>37</v>
      </c>
      <c r="P39" s="8" t="s">
        <v>38</v>
      </c>
      <c r="Q39" s="8" t="s">
        <v>38</v>
      </c>
      <c r="R39" s="8" t="s">
        <v>9</v>
      </c>
    </row>
    <row r="40" spans="1:18" x14ac:dyDescent="0.25">
      <c r="A40" s="8" t="s">
        <v>273</v>
      </c>
      <c r="B40" s="8" t="s">
        <v>257</v>
      </c>
      <c r="C40" s="8" t="s">
        <v>257</v>
      </c>
      <c r="D40" s="8" t="s">
        <v>295</v>
      </c>
      <c r="E40" s="8" t="s">
        <v>355</v>
      </c>
      <c r="F40" s="8"/>
      <c r="G40" s="8"/>
      <c r="H40" s="8"/>
      <c r="I40" s="8"/>
      <c r="J40" s="9" t="s">
        <v>83</v>
      </c>
      <c r="K40" s="9" t="s">
        <v>84</v>
      </c>
      <c r="L40" s="8" t="s">
        <v>36</v>
      </c>
      <c r="M40" s="9"/>
      <c r="N40" s="8" t="s">
        <v>9</v>
      </c>
      <c r="O40" s="8" t="s">
        <v>37</v>
      </c>
      <c r="P40" s="8" t="s">
        <v>38</v>
      </c>
      <c r="Q40" s="8" t="s">
        <v>38</v>
      </c>
      <c r="R40" s="8" t="s">
        <v>9</v>
      </c>
    </row>
    <row r="41" spans="1:18" x14ac:dyDescent="0.25">
      <c r="A41" s="8" t="s">
        <v>273</v>
      </c>
      <c r="B41" s="8" t="s">
        <v>257</v>
      </c>
      <c r="C41" s="8" t="s">
        <v>257</v>
      </c>
      <c r="D41" s="8" t="s">
        <v>295</v>
      </c>
      <c r="E41" s="8" t="s">
        <v>352</v>
      </c>
      <c r="F41" s="8"/>
      <c r="G41" s="8"/>
      <c r="H41" s="8"/>
      <c r="I41" s="8"/>
      <c r="J41" s="9" t="s">
        <v>354</v>
      </c>
      <c r="K41" s="9" t="s">
        <v>353</v>
      </c>
      <c r="L41" s="8" t="s">
        <v>36</v>
      </c>
      <c r="M41" s="9"/>
      <c r="N41" s="8" t="s">
        <v>38</v>
      </c>
      <c r="O41" s="8" t="s">
        <v>38</v>
      </c>
      <c r="P41" s="8" t="s">
        <v>38</v>
      </c>
      <c r="Q41" s="8" t="s">
        <v>38</v>
      </c>
      <c r="R41" s="8" t="s">
        <v>38</v>
      </c>
    </row>
    <row r="42" spans="1:18" x14ac:dyDescent="0.25">
      <c r="A42" s="8" t="s">
        <v>273</v>
      </c>
      <c r="B42" s="8" t="s">
        <v>257</v>
      </c>
      <c r="C42" s="8" t="s">
        <v>257</v>
      </c>
      <c r="D42" s="8" t="s">
        <v>295</v>
      </c>
      <c r="E42" s="8" t="s">
        <v>352</v>
      </c>
      <c r="F42" s="8" t="s">
        <v>275</v>
      </c>
      <c r="G42" s="8"/>
      <c r="H42" s="8"/>
      <c r="I42" s="8"/>
      <c r="J42" s="9" t="s">
        <v>85</v>
      </c>
      <c r="K42" s="9" t="s">
        <v>86</v>
      </c>
      <c r="L42" s="8" t="s">
        <v>36</v>
      </c>
      <c r="M42" s="9"/>
      <c r="N42" s="8" t="s">
        <v>9</v>
      </c>
      <c r="O42" s="8" t="s">
        <v>37</v>
      </c>
      <c r="P42" s="8" t="s">
        <v>38</v>
      </c>
      <c r="Q42" s="8" t="s">
        <v>38</v>
      </c>
      <c r="R42" s="8" t="s">
        <v>9</v>
      </c>
    </row>
    <row r="43" spans="1:18" x14ac:dyDescent="0.25">
      <c r="A43" s="8" t="s">
        <v>273</v>
      </c>
      <c r="B43" s="8" t="s">
        <v>270</v>
      </c>
      <c r="C43" s="8"/>
      <c r="D43" s="8"/>
      <c r="E43" s="8"/>
      <c r="F43" s="8"/>
      <c r="G43" s="8"/>
      <c r="H43" s="8"/>
      <c r="I43" s="8"/>
      <c r="J43" s="9" t="s">
        <v>351</v>
      </c>
      <c r="K43" s="9" t="s">
        <v>350</v>
      </c>
      <c r="L43" s="8" t="s">
        <v>36</v>
      </c>
      <c r="M43" s="9"/>
      <c r="N43" s="8" t="s">
        <v>38</v>
      </c>
      <c r="O43" s="8" t="s">
        <v>204</v>
      </c>
      <c r="P43" s="8" t="s">
        <v>38</v>
      </c>
      <c r="Q43" s="8" t="s">
        <v>38</v>
      </c>
      <c r="R43" s="8" t="s">
        <v>0</v>
      </c>
    </row>
    <row r="44" spans="1:18" x14ac:dyDescent="0.25">
      <c r="A44" s="8" t="s">
        <v>273</v>
      </c>
      <c r="B44" s="8" t="s">
        <v>270</v>
      </c>
      <c r="C44" s="8" t="s">
        <v>257</v>
      </c>
      <c r="D44" s="8"/>
      <c r="E44" s="8"/>
      <c r="F44" s="8"/>
      <c r="G44" s="8"/>
      <c r="H44" s="8"/>
      <c r="I44" s="8"/>
      <c r="J44" s="9" t="s">
        <v>349</v>
      </c>
      <c r="K44" s="9" t="s">
        <v>348</v>
      </c>
      <c r="L44" s="8" t="s">
        <v>36</v>
      </c>
      <c r="M44" s="9"/>
      <c r="N44" s="8" t="s">
        <v>38</v>
      </c>
      <c r="O44" s="8" t="s">
        <v>38</v>
      </c>
      <c r="P44" s="8" t="s">
        <v>38</v>
      </c>
      <c r="Q44" s="8" t="s">
        <v>38</v>
      </c>
      <c r="R44" s="8" t="s">
        <v>38</v>
      </c>
    </row>
    <row r="45" spans="1:18" x14ac:dyDescent="0.25">
      <c r="A45" s="8" t="s">
        <v>273</v>
      </c>
      <c r="B45" s="8" t="s">
        <v>270</v>
      </c>
      <c r="C45" s="8" t="s">
        <v>257</v>
      </c>
      <c r="D45" s="8" t="s">
        <v>257</v>
      </c>
      <c r="E45" s="8"/>
      <c r="F45" s="8"/>
      <c r="G45" s="8"/>
      <c r="H45" s="8"/>
      <c r="I45" s="8"/>
      <c r="J45" s="9" t="s">
        <v>347</v>
      </c>
      <c r="K45" s="9" t="s">
        <v>346</v>
      </c>
      <c r="L45" s="8" t="s">
        <v>36</v>
      </c>
      <c r="M45" s="9"/>
      <c r="N45" s="8" t="s">
        <v>38</v>
      </c>
      <c r="O45" s="8" t="s">
        <v>38</v>
      </c>
      <c r="P45" s="8" t="s">
        <v>38</v>
      </c>
      <c r="Q45" s="8" t="s">
        <v>38</v>
      </c>
      <c r="R45" s="8" t="s">
        <v>38</v>
      </c>
    </row>
    <row r="46" spans="1:18" x14ac:dyDescent="0.25">
      <c r="A46" s="8" t="s">
        <v>273</v>
      </c>
      <c r="B46" s="8" t="s">
        <v>270</v>
      </c>
      <c r="C46" s="8" t="s">
        <v>257</v>
      </c>
      <c r="D46" s="8" t="s">
        <v>257</v>
      </c>
      <c r="E46" s="8" t="s">
        <v>274</v>
      </c>
      <c r="F46" s="8"/>
      <c r="G46" s="8"/>
      <c r="H46" s="8"/>
      <c r="I46" s="8"/>
      <c r="J46" s="9" t="s">
        <v>345</v>
      </c>
      <c r="K46" s="9" t="s">
        <v>344</v>
      </c>
      <c r="L46" s="8" t="s">
        <v>36</v>
      </c>
      <c r="M46" s="9"/>
      <c r="N46" s="8" t="s">
        <v>38</v>
      </c>
      <c r="O46" s="8" t="s">
        <v>38</v>
      </c>
      <c r="P46" s="8" t="s">
        <v>38</v>
      </c>
      <c r="Q46" s="8" t="s">
        <v>38</v>
      </c>
      <c r="R46" s="8" t="s">
        <v>38</v>
      </c>
    </row>
    <row r="47" spans="1:18" x14ac:dyDescent="0.25">
      <c r="A47" s="8" t="s">
        <v>273</v>
      </c>
      <c r="B47" s="8" t="s">
        <v>270</v>
      </c>
      <c r="C47" s="8" t="s">
        <v>257</v>
      </c>
      <c r="D47" s="8" t="s">
        <v>257</v>
      </c>
      <c r="E47" s="8" t="s">
        <v>274</v>
      </c>
      <c r="F47" s="8" t="s">
        <v>336</v>
      </c>
      <c r="G47" s="8"/>
      <c r="H47" s="8"/>
      <c r="I47" s="8"/>
      <c r="J47" s="9" t="s">
        <v>87</v>
      </c>
      <c r="K47" s="9" t="s">
        <v>88</v>
      </c>
      <c r="L47" s="8" t="s">
        <v>36</v>
      </c>
      <c r="M47" s="9"/>
      <c r="N47" s="8" t="s">
        <v>9</v>
      </c>
      <c r="O47" s="8" t="s">
        <v>37</v>
      </c>
      <c r="P47" s="8" t="s">
        <v>38</v>
      </c>
      <c r="Q47" s="8" t="s">
        <v>9</v>
      </c>
      <c r="R47" s="8" t="s">
        <v>38</v>
      </c>
    </row>
    <row r="48" spans="1:18" x14ac:dyDescent="0.25">
      <c r="A48" s="8" t="s">
        <v>273</v>
      </c>
      <c r="B48" s="8" t="s">
        <v>270</v>
      </c>
      <c r="C48" s="8" t="s">
        <v>257</v>
      </c>
      <c r="D48" s="8" t="s">
        <v>257</v>
      </c>
      <c r="E48" s="8" t="s">
        <v>269</v>
      </c>
      <c r="F48" s="8" t="s">
        <v>274</v>
      </c>
      <c r="G48" s="8"/>
      <c r="H48" s="8"/>
      <c r="I48" s="8"/>
      <c r="J48" s="9" t="s">
        <v>89</v>
      </c>
      <c r="K48" s="9" t="s">
        <v>90</v>
      </c>
      <c r="L48" s="8" t="s">
        <v>36</v>
      </c>
      <c r="M48" s="9"/>
      <c r="N48" s="8" t="s">
        <v>9</v>
      </c>
      <c r="O48" s="8" t="s">
        <v>37</v>
      </c>
      <c r="P48" s="8" t="s">
        <v>38</v>
      </c>
      <c r="Q48" s="8" t="s">
        <v>9</v>
      </c>
      <c r="R48" s="8" t="s">
        <v>38</v>
      </c>
    </row>
    <row r="49" spans="1:18" x14ac:dyDescent="0.25">
      <c r="A49" s="8" t="s">
        <v>273</v>
      </c>
      <c r="B49" s="8" t="s">
        <v>270</v>
      </c>
      <c r="C49" s="8" t="s">
        <v>257</v>
      </c>
      <c r="D49" s="8" t="s">
        <v>257</v>
      </c>
      <c r="E49" s="8" t="s">
        <v>269</v>
      </c>
      <c r="F49" s="8" t="s">
        <v>269</v>
      </c>
      <c r="G49" s="8"/>
      <c r="H49" s="8"/>
      <c r="I49" s="8"/>
      <c r="J49" s="9" t="s">
        <v>91</v>
      </c>
      <c r="K49" s="9" t="s">
        <v>92</v>
      </c>
      <c r="L49" s="8" t="s">
        <v>36</v>
      </c>
      <c r="M49" s="9"/>
      <c r="N49" s="8" t="s">
        <v>9</v>
      </c>
      <c r="O49" s="8" t="s">
        <v>37</v>
      </c>
      <c r="P49" s="8" t="s">
        <v>38</v>
      </c>
      <c r="Q49" s="8" t="s">
        <v>9</v>
      </c>
      <c r="R49" s="8" t="s">
        <v>38</v>
      </c>
    </row>
    <row r="50" spans="1:18" x14ac:dyDescent="0.25">
      <c r="A50" s="8" t="s">
        <v>273</v>
      </c>
      <c r="B50" s="8" t="s">
        <v>270</v>
      </c>
      <c r="C50" s="8" t="s">
        <v>257</v>
      </c>
      <c r="D50" s="8" t="s">
        <v>257</v>
      </c>
      <c r="E50" s="8" t="s">
        <v>269</v>
      </c>
      <c r="F50" s="8" t="s">
        <v>297</v>
      </c>
      <c r="G50" s="8"/>
      <c r="H50" s="8"/>
      <c r="I50" s="8"/>
      <c r="J50" s="9" t="s">
        <v>93</v>
      </c>
      <c r="K50" s="9" t="s">
        <v>94</v>
      </c>
      <c r="L50" s="8" t="s">
        <v>36</v>
      </c>
      <c r="M50" s="9"/>
      <c r="N50" s="8" t="s">
        <v>9</v>
      </c>
      <c r="O50" s="8" t="s">
        <v>37</v>
      </c>
      <c r="P50" s="8" t="s">
        <v>38</v>
      </c>
      <c r="Q50" s="8" t="s">
        <v>9</v>
      </c>
      <c r="R50" s="8" t="s">
        <v>38</v>
      </c>
    </row>
    <row r="51" spans="1:18" x14ac:dyDescent="0.25">
      <c r="A51" s="8" t="s">
        <v>273</v>
      </c>
      <c r="B51" s="8" t="s">
        <v>270</v>
      </c>
      <c r="C51" s="8" t="s">
        <v>257</v>
      </c>
      <c r="D51" s="8" t="s">
        <v>257</v>
      </c>
      <c r="E51" s="8" t="s">
        <v>269</v>
      </c>
      <c r="F51" s="8" t="s">
        <v>296</v>
      </c>
      <c r="G51" s="8"/>
      <c r="H51" s="8"/>
      <c r="I51" s="8"/>
      <c r="J51" s="9" t="s">
        <v>95</v>
      </c>
      <c r="K51" s="9" t="s">
        <v>96</v>
      </c>
      <c r="L51" s="8" t="s">
        <v>36</v>
      </c>
      <c r="M51" s="9"/>
      <c r="N51" s="8" t="s">
        <v>9</v>
      </c>
      <c r="O51" s="8" t="s">
        <v>37</v>
      </c>
      <c r="P51" s="8" t="s">
        <v>38</v>
      </c>
      <c r="Q51" s="8" t="s">
        <v>9</v>
      </c>
      <c r="R51" s="8" t="s">
        <v>38</v>
      </c>
    </row>
    <row r="52" spans="1:18" x14ac:dyDescent="0.25">
      <c r="A52" s="8" t="s">
        <v>273</v>
      </c>
      <c r="B52" s="8" t="s">
        <v>270</v>
      </c>
      <c r="C52" s="8" t="s">
        <v>257</v>
      </c>
      <c r="D52" s="8" t="s">
        <v>257</v>
      </c>
      <c r="E52" s="8" t="s">
        <v>269</v>
      </c>
      <c r="F52" s="8" t="s">
        <v>334</v>
      </c>
      <c r="G52" s="8"/>
      <c r="H52" s="8"/>
      <c r="I52" s="8"/>
      <c r="J52" s="9" t="s">
        <v>97</v>
      </c>
      <c r="K52" s="9" t="s">
        <v>98</v>
      </c>
      <c r="L52" s="8" t="s">
        <v>36</v>
      </c>
      <c r="M52" s="9"/>
      <c r="N52" s="8" t="s">
        <v>9</v>
      </c>
      <c r="O52" s="8" t="s">
        <v>37</v>
      </c>
      <c r="P52" s="8" t="s">
        <v>38</v>
      </c>
      <c r="Q52" s="8" t="s">
        <v>9</v>
      </c>
      <c r="R52" s="8" t="s">
        <v>38</v>
      </c>
    </row>
    <row r="53" spans="1:18" x14ac:dyDescent="0.25">
      <c r="A53" s="8" t="s">
        <v>273</v>
      </c>
      <c r="B53" s="8" t="s">
        <v>270</v>
      </c>
      <c r="C53" s="8" t="s">
        <v>257</v>
      </c>
      <c r="D53" s="8" t="s">
        <v>257</v>
      </c>
      <c r="E53" s="8" t="s">
        <v>269</v>
      </c>
      <c r="F53" s="8" t="s">
        <v>336</v>
      </c>
      <c r="G53" s="8"/>
      <c r="H53" s="8"/>
      <c r="I53" s="8"/>
      <c r="J53" s="9" t="s">
        <v>99</v>
      </c>
      <c r="K53" s="9" t="s">
        <v>100</v>
      </c>
      <c r="L53" s="8" t="s">
        <v>36</v>
      </c>
      <c r="M53" s="9"/>
      <c r="N53" s="8" t="s">
        <v>9</v>
      </c>
      <c r="O53" s="8" t="s">
        <v>37</v>
      </c>
      <c r="P53" s="8" t="s">
        <v>38</v>
      </c>
      <c r="Q53" s="8" t="s">
        <v>9</v>
      </c>
      <c r="R53" s="8" t="s">
        <v>38</v>
      </c>
    </row>
    <row r="54" spans="1:18" x14ac:dyDescent="0.25">
      <c r="A54" s="8" t="s">
        <v>273</v>
      </c>
      <c r="B54" s="8" t="s">
        <v>270</v>
      </c>
      <c r="C54" s="8" t="s">
        <v>257</v>
      </c>
      <c r="D54" s="8" t="s">
        <v>257</v>
      </c>
      <c r="E54" s="8" t="s">
        <v>269</v>
      </c>
      <c r="F54" s="8" t="s">
        <v>333</v>
      </c>
      <c r="G54" s="8"/>
      <c r="H54" s="8"/>
      <c r="I54" s="8"/>
      <c r="J54" s="9" t="s">
        <v>101</v>
      </c>
      <c r="K54" s="9" t="s">
        <v>102</v>
      </c>
      <c r="L54" s="8" t="s">
        <v>36</v>
      </c>
      <c r="M54" s="9"/>
      <c r="N54" s="8" t="s">
        <v>9</v>
      </c>
      <c r="O54" s="8" t="s">
        <v>37</v>
      </c>
      <c r="P54" s="8" t="s">
        <v>38</v>
      </c>
      <c r="Q54" s="8" t="s">
        <v>9</v>
      </c>
      <c r="R54" s="8" t="s">
        <v>38</v>
      </c>
    </row>
    <row r="55" spans="1:18" x14ac:dyDescent="0.25">
      <c r="A55" s="8" t="s">
        <v>273</v>
      </c>
      <c r="B55" s="8" t="s">
        <v>270</v>
      </c>
      <c r="C55" s="8" t="s">
        <v>257</v>
      </c>
      <c r="D55" s="8" t="s">
        <v>257</v>
      </c>
      <c r="E55" s="8" t="s">
        <v>296</v>
      </c>
      <c r="F55" s="8" t="s">
        <v>275</v>
      </c>
      <c r="G55" s="8"/>
      <c r="H55" s="8"/>
      <c r="I55" s="8"/>
      <c r="J55" s="9" t="s">
        <v>103</v>
      </c>
      <c r="K55" s="9" t="s">
        <v>104</v>
      </c>
      <c r="L55" s="8" t="s">
        <v>36</v>
      </c>
      <c r="M55" s="9"/>
      <c r="N55" s="8" t="s">
        <v>9</v>
      </c>
      <c r="O55" s="8" t="s">
        <v>37</v>
      </c>
      <c r="P55" s="8" t="s">
        <v>38</v>
      </c>
      <c r="Q55" s="8" t="s">
        <v>9</v>
      </c>
      <c r="R55" s="8" t="s">
        <v>38</v>
      </c>
    </row>
    <row r="56" spans="1:18" x14ac:dyDescent="0.25">
      <c r="A56" s="8" t="s">
        <v>273</v>
      </c>
      <c r="B56" s="8" t="s">
        <v>270</v>
      </c>
      <c r="C56" s="8" t="s">
        <v>270</v>
      </c>
      <c r="D56" s="8"/>
      <c r="E56" s="8"/>
      <c r="F56" s="8"/>
      <c r="G56" s="8"/>
      <c r="H56" s="8"/>
      <c r="I56" s="8"/>
      <c r="J56" s="9" t="s">
        <v>343</v>
      </c>
      <c r="K56" s="9" t="s">
        <v>342</v>
      </c>
      <c r="L56" s="8" t="s">
        <v>36</v>
      </c>
      <c r="M56" s="9"/>
      <c r="N56" s="8" t="s">
        <v>38</v>
      </c>
      <c r="O56" s="8" t="s">
        <v>38</v>
      </c>
      <c r="P56" s="8" t="s">
        <v>38</v>
      </c>
      <c r="Q56" s="8" t="s">
        <v>38</v>
      </c>
      <c r="R56" s="8" t="s">
        <v>38</v>
      </c>
    </row>
    <row r="57" spans="1:18" x14ac:dyDescent="0.25">
      <c r="A57" s="8" t="s">
        <v>273</v>
      </c>
      <c r="B57" s="8" t="s">
        <v>270</v>
      </c>
      <c r="C57" s="8" t="s">
        <v>270</v>
      </c>
      <c r="D57" s="8" t="s">
        <v>257</v>
      </c>
      <c r="E57" s="8"/>
      <c r="F57" s="8"/>
      <c r="G57" s="8"/>
      <c r="H57" s="8"/>
      <c r="I57" s="8"/>
      <c r="J57" s="9" t="s">
        <v>341</v>
      </c>
      <c r="K57" s="9" t="s">
        <v>340</v>
      </c>
      <c r="L57" s="8" t="s">
        <v>36</v>
      </c>
      <c r="M57" s="9"/>
      <c r="N57" s="8" t="s">
        <v>38</v>
      </c>
      <c r="O57" s="8" t="s">
        <v>38</v>
      </c>
      <c r="P57" s="8" t="s">
        <v>38</v>
      </c>
      <c r="Q57" s="8" t="s">
        <v>38</v>
      </c>
      <c r="R57" s="8" t="s">
        <v>38</v>
      </c>
    </row>
    <row r="58" spans="1:18" x14ac:dyDescent="0.25">
      <c r="A58" s="8" t="s">
        <v>273</v>
      </c>
      <c r="B58" s="8" t="s">
        <v>270</v>
      </c>
      <c r="C58" s="8" t="s">
        <v>270</v>
      </c>
      <c r="D58" s="8" t="s">
        <v>257</v>
      </c>
      <c r="E58" s="8" t="s">
        <v>276</v>
      </c>
      <c r="F58" s="8"/>
      <c r="G58" s="8"/>
      <c r="H58" s="8"/>
      <c r="I58" s="8"/>
      <c r="J58" s="9" t="s">
        <v>339</v>
      </c>
      <c r="K58" s="9" t="s">
        <v>338</v>
      </c>
      <c r="L58" s="8" t="s">
        <v>36</v>
      </c>
      <c r="M58" s="9"/>
      <c r="N58" s="8" t="s">
        <v>38</v>
      </c>
      <c r="O58" s="8" t="s">
        <v>38</v>
      </c>
      <c r="P58" s="8" t="s">
        <v>38</v>
      </c>
      <c r="Q58" s="8" t="s">
        <v>9</v>
      </c>
      <c r="R58" s="8" t="s">
        <v>38</v>
      </c>
    </row>
    <row r="59" spans="1:18" x14ac:dyDescent="0.25">
      <c r="A59" s="8" t="s">
        <v>273</v>
      </c>
      <c r="B59" s="8" t="s">
        <v>270</v>
      </c>
      <c r="C59" s="8" t="s">
        <v>270</v>
      </c>
      <c r="D59" s="8" t="s">
        <v>257</v>
      </c>
      <c r="E59" s="8" t="s">
        <v>276</v>
      </c>
      <c r="F59" s="8" t="s">
        <v>297</v>
      </c>
      <c r="G59" s="8"/>
      <c r="H59" s="8"/>
      <c r="I59" s="8"/>
      <c r="J59" s="9" t="s">
        <v>106</v>
      </c>
      <c r="K59" s="9" t="s">
        <v>107</v>
      </c>
      <c r="L59" s="8" t="s">
        <v>36</v>
      </c>
      <c r="M59" s="9"/>
      <c r="N59" s="8" t="s">
        <v>9</v>
      </c>
      <c r="O59" s="8" t="s">
        <v>37</v>
      </c>
      <c r="P59" s="8" t="s">
        <v>9</v>
      </c>
      <c r="Q59" s="8" t="s">
        <v>38</v>
      </c>
      <c r="R59" s="8" t="s">
        <v>9</v>
      </c>
    </row>
    <row r="60" spans="1:18" x14ac:dyDescent="0.25">
      <c r="A60" s="8" t="s">
        <v>273</v>
      </c>
      <c r="B60" s="8" t="s">
        <v>270</v>
      </c>
      <c r="C60" s="8" t="s">
        <v>270</v>
      </c>
      <c r="D60" s="8" t="s">
        <v>257</v>
      </c>
      <c r="E60" s="8" t="s">
        <v>275</v>
      </c>
      <c r="F60" s="8" t="s">
        <v>274</v>
      </c>
      <c r="G60" s="8"/>
      <c r="H60" s="8"/>
      <c r="I60" s="8"/>
      <c r="J60" s="9" t="s">
        <v>108</v>
      </c>
      <c r="K60" s="9" t="s">
        <v>109</v>
      </c>
      <c r="L60" s="8" t="s">
        <v>36</v>
      </c>
      <c r="M60" s="9"/>
      <c r="N60" s="8" t="s">
        <v>9</v>
      </c>
      <c r="O60" s="8" t="s">
        <v>37</v>
      </c>
      <c r="P60" s="8" t="s">
        <v>38</v>
      </c>
      <c r="Q60" s="8" t="s">
        <v>9</v>
      </c>
      <c r="R60" s="8" t="s">
        <v>38</v>
      </c>
    </row>
    <row r="61" spans="1:18" x14ac:dyDescent="0.25">
      <c r="A61" s="8" t="s">
        <v>273</v>
      </c>
      <c r="B61" s="8" t="s">
        <v>270</v>
      </c>
      <c r="C61" s="8" t="s">
        <v>270</v>
      </c>
      <c r="D61" s="8" t="s">
        <v>257</v>
      </c>
      <c r="E61" s="8" t="s">
        <v>275</v>
      </c>
      <c r="F61" s="8" t="s">
        <v>269</v>
      </c>
      <c r="G61" s="8"/>
      <c r="H61" s="8"/>
      <c r="I61" s="8"/>
      <c r="J61" s="9" t="s">
        <v>110</v>
      </c>
      <c r="K61" s="9" t="s">
        <v>111</v>
      </c>
      <c r="L61" s="8" t="s">
        <v>36</v>
      </c>
      <c r="M61" s="9"/>
      <c r="N61" s="8" t="s">
        <v>9</v>
      </c>
      <c r="O61" s="8" t="s">
        <v>37</v>
      </c>
      <c r="P61" s="8" t="s">
        <v>38</v>
      </c>
      <c r="Q61" s="8" t="s">
        <v>9</v>
      </c>
      <c r="R61" s="8" t="s">
        <v>38</v>
      </c>
    </row>
    <row r="62" spans="1:18" x14ac:dyDescent="0.25">
      <c r="A62" s="8" t="s">
        <v>273</v>
      </c>
      <c r="B62" s="8" t="s">
        <v>270</v>
      </c>
      <c r="C62" s="8" t="s">
        <v>270</v>
      </c>
      <c r="D62" s="8" t="s">
        <v>257</v>
      </c>
      <c r="E62" s="8" t="s">
        <v>275</v>
      </c>
      <c r="F62" s="8" t="s">
        <v>296</v>
      </c>
      <c r="G62" s="8"/>
      <c r="H62" s="8"/>
      <c r="I62" s="8"/>
      <c r="J62" s="9" t="s">
        <v>112</v>
      </c>
      <c r="K62" s="9" t="s">
        <v>113</v>
      </c>
      <c r="L62" s="8" t="s">
        <v>36</v>
      </c>
      <c r="M62" s="9"/>
      <c r="N62" s="8" t="s">
        <v>9</v>
      </c>
      <c r="O62" s="8" t="s">
        <v>37</v>
      </c>
      <c r="P62" s="8" t="s">
        <v>9</v>
      </c>
      <c r="Q62" s="8" t="s">
        <v>38</v>
      </c>
      <c r="R62" s="8" t="s">
        <v>9</v>
      </c>
    </row>
    <row r="63" spans="1:18" x14ac:dyDescent="0.25">
      <c r="A63" s="8" t="s">
        <v>273</v>
      </c>
      <c r="B63" s="8" t="s">
        <v>270</v>
      </c>
      <c r="C63" s="8" t="s">
        <v>270</v>
      </c>
      <c r="D63" s="8" t="s">
        <v>257</v>
      </c>
      <c r="E63" s="8" t="s">
        <v>275</v>
      </c>
      <c r="F63" s="8" t="s">
        <v>334</v>
      </c>
      <c r="G63" s="8"/>
      <c r="H63" s="8"/>
      <c r="I63" s="8"/>
      <c r="J63" s="9" t="s">
        <v>114</v>
      </c>
      <c r="K63" s="9" t="s">
        <v>115</v>
      </c>
      <c r="L63" s="8" t="s">
        <v>36</v>
      </c>
      <c r="M63" s="9"/>
      <c r="N63" s="8" t="s">
        <v>9</v>
      </c>
      <c r="O63" s="8" t="s">
        <v>37</v>
      </c>
      <c r="P63" s="8" t="s">
        <v>9</v>
      </c>
      <c r="Q63" s="8" t="s">
        <v>38</v>
      </c>
      <c r="R63" s="8" t="s">
        <v>9</v>
      </c>
    </row>
    <row r="64" spans="1:18" x14ac:dyDescent="0.25">
      <c r="A64" s="8" t="s">
        <v>273</v>
      </c>
      <c r="B64" s="8" t="s">
        <v>270</v>
      </c>
      <c r="C64" s="8" t="s">
        <v>270</v>
      </c>
      <c r="D64" s="8" t="s">
        <v>257</v>
      </c>
      <c r="E64" s="8" t="s">
        <v>275</v>
      </c>
      <c r="F64" s="8" t="s">
        <v>336</v>
      </c>
      <c r="G64" s="8"/>
      <c r="H64" s="8"/>
      <c r="I64" s="8"/>
      <c r="J64" s="9" t="s">
        <v>116</v>
      </c>
      <c r="K64" s="9" t="s">
        <v>117</v>
      </c>
      <c r="L64" s="8" t="s">
        <v>36</v>
      </c>
      <c r="M64" s="9"/>
      <c r="N64" s="8" t="s">
        <v>9</v>
      </c>
      <c r="O64" s="8" t="s">
        <v>37</v>
      </c>
      <c r="P64" s="8" t="s">
        <v>9</v>
      </c>
      <c r="Q64" s="8" t="s">
        <v>38</v>
      </c>
      <c r="R64" s="8" t="s">
        <v>9</v>
      </c>
    </row>
    <row r="65" spans="1:18" ht="15.75" customHeight="1" x14ac:dyDescent="0.25">
      <c r="A65" s="8" t="s">
        <v>273</v>
      </c>
      <c r="B65" s="8" t="s">
        <v>270</v>
      </c>
      <c r="C65" s="8" t="s">
        <v>270</v>
      </c>
      <c r="D65" s="8" t="s">
        <v>257</v>
      </c>
      <c r="E65" s="8" t="s">
        <v>275</v>
      </c>
      <c r="F65" s="8" t="s">
        <v>333</v>
      </c>
      <c r="G65" s="8"/>
      <c r="H65" s="8"/>
      <c r="I65" s="8"/>
      <c r="J65" s="9" t="s">
        <v>118</v>
      </c>
      <c r="K65" s="9" t="s">
        <v>119</v>
      </c>
      <c r="L65" s="8" t="s">
        <v>36</v>
      </c>
      <c r="M65" s="9"/>
      <c r="N65" s="8" t="s">
        <v>9</v>
      </c>
      <c r="O65" s="8" t="s">
        <v>37</v>
      </c>
      <c r="P65" s="8" t="s">
        <v>38</v>
      </c>
      <c r="Q65" s="8" t="s">
        <v>9</v>
      </c>
      <c r="R65" s="8" t="s">
        <v>38</v>
      </c>
    </row>
    <row r="66" spans="1:18" x14ac:dyDescent="0.25">
      <c r="A66" s="8" t="s">
        <v>273</v>
      </c>
      <c r="B66" s="8" t="s">
        <v>270</v>
      </c>
      <c r="C66" s="8" t="s">
        <v>270</v>
      </c>
      <c r="D66" s="8" t="s">
        <v>257</v>
      </c>
      <c r="E66" s="8" t="s">
        <v>274</v>
      </c>
      <c r="F66" s="8" t="s">
        <v>276</v>
      </c>
      <c r="G66" s="8"/>
      <c r="H66" s="8"/>
      <c r="I66" s="8"/>
      <c r="J66" s="9" t="s">
        <v>120</v>
      </c>
      <c r="K66" s="9" t="s">
        <v>121</v>
      </c>
      <c r="L66" s="8" t="s">
        <v>36</v>
      </c>
      <c r="M66" s="9"/>
      <c r="N66" s="8" t="s">
        <v>9</v>
      </c>
      <c r="O66" s="8" t="s">
        <v>37</v>
      </c>
      <c r="P66" s="8" t="s">
        <v>9</v>
      </c>
      <c r="Q66" s="8" t="s">
        <v>38</v>
      </c>
      <c r="R66" s="8" t="s">
        <v>9</v>
      </c>
    </row>
    <row r="67" spans="1:18" x14ac:dyDescent="0.25">
      <c r="A67" s="8" t="s">
        <v>273</v>
      </c>
      <c r="B67" s="8" t="s">
        <v>270</v>
      </c>
      <c r="C67" s="8" t="s">
        <v>270</v>
      </c>
      <c r="D67" s="8" t="s">
        <v>257</v>
      </c>
      <c r="E67" s="8" t="s">
        <v>274</v>
      </c>
      <c r="F67" s="8" t="s">
        <v>275</v>
      </c>
      <c r="G67" s="8"/>
      <c r="H67" s="8"/>
      <c r="I67" s="8"/>
      <c r="J67" s="9" t="s">
        <v>122</v>
      </c>
      <c r="K67" s="9" t="s">
        <v>337</v>
      </c>
      <c r="L67" s="8" t="s">
        <v>36</v>
      </c>
      <c r="M67" s="9"/>
      <c r="N67" s="8" t="s">
        <v>9</v>
      </c>
      <c r="O67" s="8" t="s">
        <v>37</v>
      </c>
      <c r="P67" s="8" t="s">
        <v>38</v>
      </c>
      <c r="Q67" s="8" t="s">
        <v>9</v>
      </c>
      <c r="R67" s="8" t="s">
        <v>38</v>
      </c>
    </row>
    <row r="68" spans="1:18" x14ac:dyDescent="0.25">
      <c r="A68" s="8" t="s">
        <v>273</v>
      </c>
      <c r="B68" s="8" t="s">
        <v>270</v>
      </c>
      <c r="C68" s="8" t="s">
        <v>270</v>
      </c>
      <c r="D68" s="8" t="s">
        <v>257</v>
      </c>
      <c r="E68" s="8" t="s">
        <v>274</v>
      </c>
      <c r="F68" s="8" t="s">
        <v>274</v>
      </c>
      <c r="G68" s="8"/>
      <c r="H68" s="8"/>
      <c r="I68" s="8"/>
      <c r="J68" s="9" t="s">
        <v>123</v>
      </c>
      <c r="K68" s="9" t="s">
        <v>124</v>
      </c>
      <c r="L68" s="8" t="s">
        <v>36</v>
      </c>
      <c r="M68" s="9"/>
      <c r="N68" s="8" t="s">
        <v>9</v>
      </c>
      <c r="O68" s="8" t="s">
        <v>37</v>
      </c>
      <c r="P68" s="8" t="s">
        <v>38</v>
      </c>
      <c r="Q68" s="8" t="s">
        <v>9</v>
      </c>
      <c r="R68" s="8" t="s">
        <v>38</v>
      </c>
    </row>
    <row r="69" spans="1:18" x14ac:dyDescent="0.25">
      <c r="A69" s="8" t="s">
        <v>273</v>
      </c>
      <c r="B69" s="8" t="s">
        <v>270</v>
      </c>
      <c r="C69" s="8" t="s">
        <v>270</v>
      </c>
      <c r="D69" s="8" t="s">
        <v>257</v>
      </c>
      <c r="E69" s="8" t="s">
        <v>274</v>
      </c>
      <c r="F69" s="8" t="s">
        <v>269</v>
      </c>
      <c r="G69" s="8"/>
      <c r="H69" s="8"/>
      <c r="I69" s="8"/>
      <c r="J69" s="9" t="s">
        <v>125</v>
      </c>
      <c r="K69" s="9" t="s">
        <v>126</v>
      </c>
      <c r="L69" s="8" t="s">
        <v>36</v>
      </c>
      <c r="M69" s="9"/>
      <c r="N69" s="8" t="s">
        <v>9</v>
      </c>
      <c r="O69" s="8" t="s">
        <v>37</v>
      </c>
      <c r="P69" s="8" t="s">
        <v>38</v>
      </c>
      <c r="Q69" s="8" t="s">
        <v>9</v>
      </c>
      <c r="R69" s="8" t="s">
        <v>38</v>
      </c>
    </row>
    <row r="70" spans="1:18" x14ac:dyDescent="0.25">
      <c r="A70" s="8" t="s">
        <v>273</v>
      </c>
      <c r="B70" s="8" t="s">
        <v>270</v>
      </c>
      <c r="C70" s="8" t="s">
        <v>270</v>
      </c>
      <c r="D70" s="8" t="s">
        <v>257</v>
      </c>
      <c r="E70" s="8" t="s">
        <v>274</v>
      </c>
      <c r="F70" s="8" t="s">
        <v>297</v>
      </c>
      <c r="G70" s="8"/>
      <c r="H70" s="8"/>
      <c r="I70" s="8"/>
      <c r="J70" s="9" t="s">
        <v>127</v>
      </c>
      <c r="K70" s="9" t="s">
        <v>128</v>
      </c>
      <c r="L70" s="8" t="s">
        <v>36</v>
      </c>
      <c r="M70" s="9"/>
      <c r="N70" s="8" t="s">
        <v>9</v>
      </c>
      <c r="O70" s="8" t="s">
        <v>37</v>
      </c>
      <c r="P70" s="8" t="s">
        <v>38</v>
      </c>
      <c r="Q70" s="8" t="s">
        <v>9</v>
      </c>
      <c r="R70" s="8" t="s">
        <v>38</v>
      </c>
    </row>
    <row r="71" spans="1:18" x14ac:dyDescent="0.25">
      <c r="A71" s="8" t="s">
        <v>273</v>
      </c>
      <c r="B71" s="8" t="s">
        <v>270</v>
      </c>
      <c r="C71" s="8" t="s">
        <v>270</v>
      </c>
      <c r="D71" s="8" t="s">
        <v>257</v>
      </c>
      <c r="E71" s="8" t="s">
        <v>274</v>
      </c>
      <c r="F71" s="8" t="s">
        <v>296</v>
      </c>
      <c r="G71" s="8"/>
      <c r="H71" s="8"/>
      <c r="I71" s="8"/>
      <c r="J71" s="9" t="s">
        <v>129</v>
      </c>
      <c r="K71" s="9" t="s">
        <v>130</v>
      </c>
      <c r="L71" s="8" t="s">
        <v>36</v>
      </c>
      <c r="M71" s="9"/>
      <c r="N71" s="8" t="s">
        <v>9</v>
      </c>
      <c r="O71" s="8" t="s">
        <v>37</v>
      </c>
      <c r="P71" s="8" t="s">
        <v>38</v>
      </c>
      <c r="Q71" s="8" t="s">
        <v>9</v>
      </c>
      <c r="R71" s="8" t="s">
        <v>38</v>
      </c>
    </row>
    <row r="72" spans="1:18" x14ac:dyDescent="0.25">
      <c r="A72" s="8" t="s">
        <v>273</v>
      </c>
      <c r="B72" s="8" t="s">
        <v>270</v>
      </c>
      <c r="C72" s="8" t="s">
        <v>270</v>
      </c>
      <c r="D72" s="8" t="s">
        <v>257</v>
      </c>
      <c r="E72" s="8" t="s">
        <v>274</v>
      </c>
      <c r="F72" s="8" t="s">
        <v>334</v>
      </c>
      <c r="G72" s="8"/>
      <c r="H72" s="8"/>
      <c r="I72" s="8"/>
      <c r="J72" s="9" t="s">
        <v>131</v>
      </c>
      <c r="K72" s="9" t="s">
        <v>132</v>
      </c>
      <c r="L72" s="8" t="s">
        <v>36</v>
      </c>
      <c r="M72" s="9"/>
      <c r="N72" s="8" t="s">
        <v>9</v>
      </c>
      <c r="O72" s="8" t="s">
        <v>37</v>
      </c>
      <c r="P72" s="8" t="s">
        <v>38</v>
      </c>
      <c r="Q72" s="8" t="s">
        <v>9</v>
      </c>
      <c r="R72" s="8" t="s">
        <v>38</v>
      </c>
    </row>
    <row r="73" spans="1:18" x14ac:dyDescent="0.25">
      <c r="A73" s="8" t="s">
        <v>273</v>
      </c>
      <c r="B73" s="8" t="s">
        <v>270</v>
      </c>
      <c r="C73" s="8" t="s">
        <v>270</v>
      </c>
      <c r="D73" s="8" t="s">
        <v>257</v>
      </c>
      <c r="E73" s="8" t="s">
        <v>274</v>
      </c>
      <c r="F73" s="8" t="s">
        <v>336</v>
      </c>
      <c r="G73" s="8"/>
      <c r="H73" s="8"/>
      <c r="I73" s="8"/>
      <c r="J73" s="9" t="s">
        <v>133</v>
      </c>
      <c r="K73" s="9" t="s">
        <v>134</v>
      </c>
      <c r="L73" s="8" t="s">
        <v>36</v>
      </c>
      <c r="M73" s="9"/>
      <c r="N73" s="8" t="s">
        <v>9</v>
      </c>
      <c r="O73" s="8" t="s">
        <v>37</v>
      </c>
      <c r="P73" s="8" t="s">
        <v>38</v>
      </c>
      <c r="Q73" s="8" t="s">
        <v>9</v>
      </c>
      <c r="R73" s="8" t="s">
        <v>38</v>
      </c>
    </row>
    <row r="74" spans="1:18" x14ac:dyDescent="0.25">
      <c r="A74" s="8" t="s">
        <v>273</v>
      </c>
      <c r="B74" s="8" t="s">
        <v>270</v>
      </c>
      <c r="C74" s="8" t="s">
        <v>270</v>
      </c>
      <c r="D74" s="8" t="s">
        <v>257</v>
      </c>
      <c r="E74" s="8" t="s">
        <v>274</v>
      </c>
      <c r="F74" s="8" t="s">
        <v>333</v>
      </c>
      <c r="G74" s="8"/>
      <c r="H74" s="8"/>
      <c r="I74" s="8"/>
      <c r="J74" s="9" t="s">
        <v>135</v>
      </c>
      <c r="K74" s="9" t="s">
        <v>136</v>
      </c>
      <c r="L74" s="8" t="s">
        <v>36</v>
      </c>
      <c r="M74" s="9"/>
      <c r="N74" s="8" t="s">
        <v>9</v>
      </c>
      <c r="O74" s="8" t="s">
        <v>37</v>
      </c>
      <c r="P74" s="8" t="s">
        <v>9</v>
      </c>
      <c r="Q74" s="8" t="s">
        <v>38</v>
      </c>
      <c r="R74" s="8" t="s">
        <v>9</v>
      </c>
    </row>
    <row r="75" spans="1:18" x14ac:dyDescent="0.25">
      <c r="A75" s="8" t="s">
        <v>273</v>
      </c>
      <c r="B75" s="8" t="s">
        <v>270</v>
      </c>
      <c r="C75" s="8" t="s">
        <v>270</v>
      </c>
      <c r="D75" s="8" t="s">
        <v>257</v>
      </c>
      <c r="E75" s="8" t="s">
        <v>269</v>
      </c>
      <c r="F75" s="8" t="s">
        <v>276</v>
      </c>
      <c r="G75" s="8"/>
      <c r="H75" s="8"/>
      <c r="I75" s="8"/>
      <c r="J75" s="9" t="s">
        <v>137</v>
      </c>
      <c r="K75" s="9" t="s">
        <v>138</v>
      </c>
      <c r="L75" s="8" t="s">
        <v>36</v>
      </c>
      <c r="M75" s="9"/>
      <c r="N75" s="8" t="s">
        <v>9</v>
      </c>
      <c r="O75" s="8" t="s">
        <v>37</v>
      </c>
      <c r="P75" s="8" t="s">
        <v>9</v>
      </c>
      <c r="Q75" s="8" t="s">
        <v>38</v>
      </c>
      <c r="R75" s="8" t="s">
        <v>9</v>
      </c>
    </row>
    <row r="76" spans="1:18" x14ac:dyDescent="0.25">
      <c r="A76" s="8" t="s">
        <v>273</v>
      </c>
      <c r="B76" s="8" t="s">
        <v>270</v>
      </c>
      <c r="C76" s="8" t="s">
        <v>270</v>
      </c>
      <c r="D76" s="8" t="s">
        <v>257</v>
      </c>
      <c r="E76" s="8" t="s">
        <v>269</v>
      </c>
      <c r="F76" s="8" t="s">
        <v>275</v>
      </c>
      <c r="G76" s="8"/>
      <c r="H76" s="8"/>
      <c r="I76" s="8"/>
      <c r="J76" s="9" t="s">
        <v>139</v>
      </c>
      <c r="K76" s="9" t="s">
        <v>140</v>
      </c>
      <c r="L76" s="8" t="s">
        <v>36</v>
      </c>
      <c r="M76" s="9"/>
      <c r="N76" s="8" t="s">
        <v>9</v>
      </c>
      <c r="O76" s="8" t="s">
        <v>37</v>
      </c>
      <c r="P76" s="8" t="s">
        <v>9</v>
      </c>
      <c r="Q76" s="8" t="s">
        <v>38</v>
      </c>
      <c r="R76" s="8" t="s">
        <v>9</v>
      </c>
    </row>
    <row r="77" spans="1:18" x14ac:dyDescent="0.25">
      <c r="A77" s="8" t="s">
        <v>273</v>
      </c>
      <c r="B77" s="8" t="s">
        <v>270</v>
      </c>
      <c r="C77" s="8" t="s">
        <v>270</v>
      </c>
      <c r="D77" s="8" t="s">
        <v>257</v>
      </c>
      <c r="E77" s="8" t="s">
        <v>269</v>
      </c>
      <c r="F77" s="8" t="s">
        <v>274</v>
      </c>
      <c r="G77" s="8"/>
      <c r="H77" s="8"/>
      <c r="I77" s="8"/>
      <c r="J77" s="9" t="s">
        <v>141</v>
      </c>
      <c r="K77" s="9" t="s">
        <v>90</v>
      </c>
      <c r="L77" s="8" t="s">
        <v>36</v>
      </c>
      <c r="M77" s="9"/>
      <c r="N77" s="8" t="s">
        <v>9</v>
      </c>
      <c r="O77" s="8" t="s">
        <v>37</v>
      </c>
      <c r="P77" s="8" t="s">
        <v>38</v>
      </c>
      <c r="Q77" s="8" t="s">
        <v>9</v>
      </c>
      <c r="R77" s="8" t="s">
        <v>38</v>
      </c>
    </row>
    <row r="78" spans="1:18" x14ac:dyDescent="0.25">
      <c r="A78" s="8" t="s">
        <v>273</v>
      </c>
      <c r="B78" s="8" t="s">
        <v>270</v>
      </c>
      <c r="C78" s="8" t="s">
        <v>270</v>
      </c>
      <c r="D78" s="8" t="s">
        <v>257</v>
      </c>
      <c r="E78" s="8" t="s">
        <v>269</v>
      </c>
      <c r="F78" s="8" t="s">
        <v>269</v>
      </c>
      <c r="G78" s="8"/>
      <c r="H78" s="8"/>
      <c r="I78" s="8"/>
      <c r="J78" s="9" t="s">
        <v>142</v>
      </c>
      <c r="K78" s="9" t="s">
        <v>92</v>
      </c>
      <c r="L78" s="8" t="s">
        <v>36</v>
      </c>
      <c r="M78" s="9"/>
      <c r="N78" s="8" t="s">
        <v>9</v>
      </c>
      <c r="O78" s="8" t="s">
        <v>37</v>
      </c>
      <c r="P78" s="8" t="s">
        <v>38</v>
      </c>
      <c r="Q78" s="8" t="s">
        <v>9</v>
      </c>
      <c r="R78" s="8" t="s">
        <v>38</v>
      </c>
    </row>
    <row r="79" spans="1:18" x14ac:dyDescent="0.25">
      <c r="A79" s="8" t="s">
        <v>273</v>
      </c>
      <c r="B79" s="8" t="s">
        <v>270</v>
      </c>
      <c r="C79" s="8" t="s">
        <v>270</v>
      </c>
      <c r="D79" s="8" t="s">
        <v>257</v>
      </c>
      <c r="E79" s="8" t="s">
        <v>269</v>
      </c>
      <c r="F79" s="8" t="s">
        <v>297</v>
      </c>
      <c r="G79" s="8"/>
      <c r="H79" s="8"/>
      <c r="I79" s="8"/>
      <c r="J79" s="9" t="s">
        <v>143</v>
      </c>
      <c r="K79" s="9" t="s">
        <v>94</v>
      </c>
      <c r="L79" s="8" t="s">
        <v>36</v>
      </c>
      <c r="M79" s="9"/>
      <c r="N79" s="8" t="s">
        <v>9</v>
      </c>
      <c r="O79" s="8" t="s">
        <v>37</v>
      </c>
      <c r="P79" s="8" t="s">
        <v>38</v>
      </c>
      <c r="Q79" s="8" t="s">
        <v>9</v>
      </c>
      <c r="R79" s="8" t="s">
        <v>38</v>
      </c>
    </row>
    <row r="80" spans="1:18" x14ac:dyDescent="0.25">
      <c r="A80" s="8" t="s">
        <v>273</v>
      </c>
      <c r="B80" s="8" t="s">
        <v>270</v>
      </c>
      <c r="C80" s="8" t="s">
        <v>270</v>
      </c>
      <c r="D80" s="8" t="s">
        <v>257</v>
      </c>
      <c r="E80" s="8" t="s">
        <v>269</v>
      </c>
      <c r="F80" s="8" t="s">
        <v>296</v>
      </c>
      <c r="G80" s="8"/>
      <c r="H80" s="8"/>
      <c r="I80" s="8"/>
      <c r="J80" s="9" t="s">
        <v>144</v>
      </c>
      <c r="K80" s="9" t="s">
        <v>96</v>
      </c>
      <c r="L80" s="8" t="s">
        <v>36</v>
      </c>
      <c r="M80" s="9"/>
      <c r="N80" s="8" t="s">
        <v>9</v>
      </c>
      <c r="O80" s="8" t="s">
        <v>37</v>
      </c>
      <c r="P80" s="8" t="s">
        <v>38</v>
      </c>
      <c r="Q80" s="8" t="s">
        <v>9</v>
      </c>
      <c r="R80" s="8" t="s">
        <v>38</v>
      </c>
    </row>
    <row r="81" spans="1:18" x14ac:dyDescent="0.25">
      <c r="A81" s="8" t="s">
        <v>273</v>
      </c>
      <c r="B81" s="8" t="s">
        <v>270</v>
      </c>
      <c r="C81" s="8" t="s">
        <v>270</v>
      </c>
      <c r="D81" s="8" t="s">
        <v>257</v>
      </c>
      <c r="E81" s="8" t="s">
        <v>269</v>
      </c>
      <c r="F81" s="8" t="s">
        <v>334</v>
      </c>
      <c r="G81" s="8"/>
      <c r="H81" s="8"/>
      <c r="I81" s="8"/>
      <c r="J81" s="9" t="s">
        <v>145</v>
      </c>
      <c r="K81" s="9" t="s">
        <v>98</v>
      </c>
      <c r="L81" s="8" t="s">
        <v>36</v>
      </c>
      <c r="M81" s="9"/>
      <c r="N81" s="8" t="s">
        <v>9</v>
      </c>
      <c r="O81" s="8" t="s">
        <v>37</v>
      </c>
      <c r="P81" s="8" t="s">
        <v>38</v>
      </c>
      <c r="Q81" s="8" t="s">
        <v>9</v>
      </c>
      <c r="R81" s="8" t="s">
        <v>38</v>
      </c>
    </row>
    <row r="82" spans="1:18" x14ac:dyDescent="0.25">
      <c r="A82" s="8" t="s">
        <v>273</v>
      </c>
      <c r="B82" s="8" t="s">
        <v>270</v>
      </c>
      <c r="C82" s="8" t="s">
        <v>270</v>
      </c>
      <c r="D82" s="8" t="s">
        <v>257</v>
      </c>
      <c r="E82" s="8" t="s">
        <v>269</v>
      </c>
      <c r="F82" s="8" t="s">
        <v>336</v>
      </c>
      <c r="G82" s="8"/>
      <c r="H82" s="8"/>
      <c r="I82" s="8"/>
      <c r="J82" s="9" t="s">
        <v>146</v>
      </c>
      <c r="K82" s="9" t="s">
        <v>100</v>
      </c>
      <c r="L82" s="8" t="s">
        <v>36</v>
      </c>
      <c r="M82" s="9"/>
      <c r="N82" s="8" t="s">
        <v>9</v>
      </c>
      <c r="O82" s="8" t="s">
        <v>37</v>
      </c>
      <c r="P82" s="8" t="s">
        <v>38</v>
      </c>
      <c r="Q82" s="8" t="s">
        <v>9</v>
      </c>
      <c r="R82" s="8" t="s">
        <v>38</v>
      </c>
    </row>
    <row r="83" spans="1:18" x14ac:dyDescent="0.25">
      <c r="A83" s="8" t="s">
        <v>273</v>
      </c>
      <c r="B83" s="8" t="s">
        <v>270</v>
      </c>
      <c r="C83" s="8" t="s">
        <v>270</v>
      </c>
      <c r="D83" s="8" t="s">
        <v>257</v>
      </c>
      <c r="E83" s="8" t="s">
        <v>269</v>
      </c>
      <c r="F83" s="8" t="s">
        <v>333</v>
      </c>
      <c r="G83" s="8"/>
      <c r="H83" s="8"/>
      <c r="I83" s="8"/>
      <c r="J83" s="9" t="s">
        <v>147</v>
      </c>
      <c r="K83" s="9" t="s">
        <v>102</v>
      </c>
      <c r="L83" s="8" t="s">
        <v>36</v>
      </c>
      <c r="M83" s="9"/>
      <c r="N83" s="8" t="s">
        <v>9</v>
      </c>
      <c r="O83" s="8" t="s">
        <v>37</v>
      </c>
      <c r="P83" s="8" t="s">
        <v>38</v>
      </c>
      <c r="Q83" s="8" t="s">
        <v>9</v>
      </c>
      <c r="R83" s="8" t="s">
        <v>38</v>
      </c>
    </row>
    <row r="84" spans="1:18" x14ac:dyDescent="0.25">
      <c r="A84" s="8" t="s">
        <v>273</v>
      </c>
      <c r="B84" s="8" t="s">
        <v>270</v>
      </c>
      <c r="C84" s="8" t="s">
        <v>270</v>
      </c>
      <c r="D84" s="8" t="s">
        <v>270</v>
      </c>
      <c r="E84" s="8" t="s">
        <v>297</v>
      </c>
      <c r="F84" s="8" t="s">
        <v>269</v>
      </c>
      <c r="G84" s="8"/>
      <c r="H84" s="8"/>
      <c r="I84" s="8"/>
      <c r="J84" s="9" t="s">
        <v>148</v>
      </c>
      <c r="K84" s="9" t="s">
        <v>149</v>
      </c>
      <c r="L84" s="8" t="s">
        <v>36</v>
      </c>
      <c r="M84" s="9"/>
      <c r="N84" s="8" t="s">
        <v>9</v>
      </c>
      <c r="O84" s="8" t="s">
        <v>37</v>
      </c>
      <c r="P84" s="8" t="s">
        <v>38</v>
      </c>
      <c r="Q84" s="8" t="s">
        <v>9</v>
      </c>
      <c r="R84" s="8" t="s">
        <v>38</v>
      </c>
    </row>
    <row r="85" spans="1:18" x14ac:dyDescent="0.25">
      <c r="A85" s="8" t="s">
        <v>273</v>
      </c>
      <c r="B85" s="8" t="s">
        <v>270</v>
      </c>
      <c r="C85" s="8" t="s">
        <v>270</v>
      </c>
      <c r="D85" s="8" t="s">
        <v>270</v>
      </c>
      <c r="E85" s="8" t="s">
        <v>296</v>
      </c>
      <c r="F85" s="8" t="s">
        <v>274</v>
      </c>
      <c r="G85" s="8"/>
      <c r="H85" s="8"/>
      <c r="I85" s="8"/>
      <c r="J85" s="9" t="s">
        <v>150</v>
      </c>
      <c r="K85" s="9" t="s">
        <v>151</v>
      </c>
      <c r="L85" s="8" t="s">
        <v>36</v>
      </c>
      <c r="M85" s="9"/>
      <c r="N85" s="8" t="s">
        <v>9</v>
      </c>
      <c r="O85" s="8" t="s">
        <v>37</v>
      </c>
      <c r="P85" s="8" t="s">
        <v>38</v>
      </c>
      <c r="Q85" s="8" t="s">
        <v>9</v>
      </c>
      <c r="R85" s="8" t="s">
        <v>38</v>
      </c>
    </row>
    <row r="86" spans="1:18" x14ac:dyDescent="0.25">
      <c r="A86" s="8" t="s">
        <v>273</v>
      </c>
      <c r="B86" s="8" t="s">
        <v>270</v>
      </c>
      <c r="C86" s="8" t="s">
        <v>270</v>
      </c>
      <c r="D86" s="8" t="s">
        <v>270</v>
      </c>
      <c r="E86" s="8" t="s">
        <v>296</v>
      </c>
      <c r="F86" s="8" t="s">
        <v>269</v>
      </c>
      <c r="G86" s="8"/>
      <c r="H86" s="8"/>
      <c r="I86" s="8"/>
      <c r="J86" s="9" t="s">
        <v>152</v>
      </c>
      <c r="K86" s="9" t="s">
        <v>153</v>
      </c>
      <c r="L86" s="8" t="s">
        <v>36</v>
      </c>
      <c r="M86" s="9"/>
      <c r="N86" s="8" t="s">
        <v>9</v>
      </c>
      <c r="O86" s="8" t="s">
        <v>37</v>
      </c>
      <c r="P86" s="8" t="s">
        <v>9</v>
      </c>
      <c r="Q86" s="8" t="s">
        <v>38</v>
      </c>
      <c r="R86" s="8" t="s">
        <v>9</v>
      </c>
    </row>
    <row r="87" spans="1:18" x14ac:dyDescent="0.25">
      <c r="A87" s="8" t="s">
        <v>273</v>
      </c>
      <c r="B87" s="8" t="s">
        <v>270</v>
      </c>
      <c r="C87" s="8" t="s">
        <v>270</v>
      </c>
      <c r="D87" s="8" t="s">
        <v>270</v>
      </c>
      <c r="E87" s="8" t="s">
        <v>296</v>
      </c>
      <c r="F87" s="8" t="s">
        <v>297</v>
      </c>
      <c r="G87" s="8"/>
      <c r="H87" s="8"/>
      <c r="I87" s="8"/>
      <c r="J87" s="9" t="s">
        <v>154</v>
      </c>
      <c r="K87" s="9" t="s">
        <v>155</v>
      </c>
      <c r="L87" s="8" t="s">
        <v>36</v>
      </c>
      <c r="M87" s="9"/>
      <c r="N87" s="8" t="s">
        <v>9</v>
      </c>
      <c r="O87" s="8" t="s">
        <v>37</v>
      </c>
      <c r="P87" s="8" t="s">
        <v>38</v>
      </c>
      <c r="Q87" s="8" t="s">
        <v>9</v>
      </c>
      <c r="R87" s="8" t="s">
        <v>38</v>
      </c>
    </row>
    <row r="88" spans="1:18" x14ac:dyDescent="0.25">
      <c r="A88" s="8" t="s">
        <v>273</v>
      </c>
      <c r="B88" s="8" t="s">
        <v>270</v>
      </c>
      <c r="C88" s="8" t="s">
        <v>270</v>
      </c>
      <c r="D88" s="8" t="s">
        <v>270</v>
      </c>
      <c r="E88" s="8" t="s">
        <v>296</v>
      </c>
      <c r="F88" s="8" t="s">
        <v>296</v>
      </c>
      <c r="G88" s="8"/>
      <c r="H88" s="8"/>
      <c r="I88" s="8"/>
      <c r="J88" s="9" t="s">
        <v>156</v>
      </c>
      <c r="K88" s="9" t="s">
        <v>157</v>
      </c>
      <c r="L88" s="8" t="s">
        <v>36</v>
      </c>
      <c r="M88" s="9"/>
      <c r="N88" s="8" t="s">
        <v>9</v>
      </c>
      <c r="O88" s="8" t="s">
        <v>37</v>
      </c>
      <c r="P88" s="8" t="s">
        <v>9</v>
      </c>
      <c r="Q88" s="8" t="s">
        <v>38</v>
      </c>
      <c r="R88" s="8" t="s">
        <v>9</v>
      </c>
    </row>
    <row r="89" spans="1:18" x14ac:dyDescent="0.25">
      <c r="A89" s="8" t="s">
        <v>273</v>
      </c>
      <c r="B89" s="8" t="s">
        <v>270</v>
      </c>
      <c r="C89" s="8" t="s">
        <v>270</v>
      </c>
      <c r="D89" s="8" t="s">
        <v>270</v>
      </c>
      <c r="E89" s="8" t="s">
        <v>296</v>
      </c>
      <c r="F89" s="8" t="s">
        <v>334</v>
      </c>
      <c r="G89" s="8"/>
      <c r="H89" s="8"/>
      <c r="I89" s="8"/>
      <c r="J89" s="9" t="s">
        <v>158</v>
      </c>
      <c r="K89" s="9" t="s">
        <v>159</v>
      </c>
      <c r="L89" s="8" t="s">
        <v>36</v>
      </c>
      <c r="M89" s="9"/>
      <c r="N89" s="8" t="s">
        <v>9</v>
      </c>
      <c r="O89" s="8" t="s">
        <v>37</v>
      </c>
      <c r="P89" s="8" t="s">
        <v>38</v>
      </c>
      <c r="Q89" s="8" t="s">
        <v>9</v>
      </c>
      <c r="R89" s="8" t="s">
        <v>38</v>
      </c>
    </row>
    <row r="90" spans="1:18" x14ac:dyDescent="0.25">
      <c r="A90" s="8" t="s">
        <v>273</v>
      </c>
      <c r="B90" s="8" t="s">
        <v>270</v>
      </c>
      <c r="C90" s="8" t="s">
        <v>270</v>
      </c>
      <c r="D90" s="8" t="s">
        <v>270</v>
      </c>
      <c r="E90" s="8" t="s">
        <v>296</v>
      </c>
      <c r="F90" s="8" t="s">
        <v>336</v>
      </c>
      <c r="G90" s="8"/>
      <c r="H90" s="8"/>
      <c r="I90" s="8"/>
      <c r="J90" s="9" t="s">
        <v>160</v>
      </c>
      <c r="K90" s="9" t="s">
        <v>161</v>
      </c>
      <c r="L90" s="8" t="s">
        <v>36</v>
      </c>
      <c r="M90" s="9"/>
      <c r="N90" s="8" t="s">
        <v>9</v>
      </c>
      <c r="O90" s="8" t="s">
        <v>37</v>
      </c>
      <c r="P90" s="8" t="s">
        <v>9</v>
      </c>
      <c r="Q90" s="8" t="s">
        <v>38</v>
      </c>
      <c r="R90" s="8" t="s">
        <v>9</v>
      </c>
    </row>
    <row r="91" spans="1:18" x14ac:dyDescent="0.25">
      <c r="A91" s="8" t="s">
        <v>273</v>
      </c>
      <c r="B91" s="8" t="s">
        <v>270</v>
      </c>
      <c r="C91" s="8" t="s">
        <v>270</v>
      </c>
      <c r="D91" s="8" t="s">
        <v>270</v>
      </c>
      <c r="E91" s="8" t="s">
        <v>296</v>
      </c>
      <c r="F91" s="8" t="s">
        <v>333</v>
      </c>
      <c r="G91" s="8"/>
      <c r="H91" s="8"/>
      <c r="I91" s="8"/>
      <c r="J91" s="9" t="s">
        <v>162</v>
      </c>
      <c r="K91" s="9" t="s">
        <v>163</v>
      </c>
      <c r="L91" s="8" t="s">
        <v>36</v>
      </c>
      <c r="M91" s="9"/>
      <c r="N91" s="8" t="s">
        <v>9</v>
      </c>
      <c r="O91" s="8" t="s">
        <v>37</v>
      </c>
      <c r="P91" s="8" t="s">
        <v>38</v>
      </c>
      <c r="Q91" s="8" t="s">
        <v>9</v>
      </c>
      <c r="R91" s="8" t="s">
        <v>38</v>
      </c>
    </row>
    <row r="92" spans="1:18" x14ac:dyDescent="0.25">
      <c r="A92" s="8" t="s">
        <v>273</v>
      </c>
      <c r="B92" s="8" t="s">
        <v>270</v>
      </c>
      <c r="C92" s="8" t="s">
        <v>270</v>
      </c>
      <c r="D92" s="8" t="s">
        <v>270</v>
      </c>
      <c r="E92" s="8" t="s">
        <v>334</v>
      </c>
      <c r="F92" s="8" t="s">
        <v>276</v>
      </c>
      <c r="G92" s="8"/>
      <c r="H92" s="8"/>
      <c r="I92" s="8"/>
      <c r="J92" s="9" t="s">
        <v>164</v>
      </c>
      <c r="K92" s="9" t="s">
        <v>165</v>
      </c>
      <c r="L92" s="8" t="s">
        <v>36</v>
      </c>
      <c r="M92" s="9"/>
      <c r="N92" s="8" t="s">
        <v>9</v>
      </c>
      <c r="O92" s="8" t="s">
        <v>37</v>
      </c>
      <c r="P92" s="8" t="s">
        <v>38</v>
      </c>
      <c r="Q92" s="8" t="s">
        <v>9</v>
      </c>
      <c r="R92" s="8" t="s">
        <v>38</v>
      </c>
    </row>
    <row r="93" spans="1:18" x14ac:dyDescent="0.25">
      <c r="A93" s="8" t="s">
        <v>273</v>
      </c>
      <c r="B93" s="8" t="s">
        <v>270</v>
      </c>
      <c r="C93" s="8" t="s">
        <v>270</v>
      </c>
      <c r="D93" s="8" t="s">
        <v>270</v>
      </c>
      <c r="E93" s="8" t="s">
        <v>334</v>
      </c>
      <c r="F93" s="8" t="s">
        <v>275</v>
      </c>
      <c r="G93" s="8"/>
      <c r="H93" s="8"/>
      <c r="I93" s="8"/>
      <c r="J93" s="9" t="s">
        <v>166</v>
      </c>
      <c r="K93" s="9" t="s">
        <v>167</v>
      </c>
      <c r="L93" s="8" t="s">
        <v>36</v>
      </c>
      <c r="M93" s="9"/>
      <c r="N93" s="8" t="s">
        <v>9</v>
      </c>
      <c r="O93" s="8" t="s">
        <v>37</v>
      </c>
      <c r="P93" s="8" t="s">
        <v>38</v>
      </c>
      <c r="Q93" s="8" t="s">
        <v>9</v>
      </c>
      <c r="R93" s="8" t="s">
        <v>38</v>
      </c>
    </row>
    <row r="94" spans="1:18" x14ac:dyDescent="0.25">
      <c r="A94" s="8" t="s">
        <v>273</v>
      </c>
      <c r="B94" s="8" t="s">
        <v>270</v>
      </c>
      <c r="C94" s="8" t="s">
        <v>270</v>
      </c>
      <c r="D94" s="8" t="s">
        <v>270</v>
      </c>
      <c r="E94" s="8" t="s">
        <v>334</v>
      </c>
      <c r="F94" s="8" t="s">
        <v>274</v>
      </c>
      <c r="G94" s="8"/>
      <c r="H94" s="8"/>
      <c r="I94" s="8"/>
      <c r="J94" s="9" t="s">
        <v>168</v>
      </c>
      <c r="K94" s="9" t="s">
        <v>169</v>
      </c>
      <c r="L94" s="8" t="s">
        <v>36</v>
      </c>
      <c r="M94" s="9"/>
      <c r="N94" s="8" t="s">
        <v>9</v>
      </c>
      <c r="O94" s="8" t="s">
        <v>37</v>
      </c>
      <c r="P94" s="8" t="s">
        <v>38</v>
      </c>
      <c r="Q94" s="8" t="s">
        <v>9</v>
      </c>
      <c r="R94" s="8" t="s">
        <v>38</v>
      </c>
    </row>
    <row r="95" spans="1:18" x14ac:dyDescent="0.25">
      <c r="A95" s="8" t="s">
        <v>273</v>
      </c>
      <c r="B95" s="8" t="s">
        <v>270</v>
      </c>
      <c r="C95" s="8" t="s">
        <v>270</v>
      </c>
      <c r="D95" s="8" t="s">
        <v>270</v>
      </c>
      <c r="E95" s="8" t="s">
        <v>336</v>
      </c>
      <c r="F95" s="8" t="s">
        <v>276</v>
      </c>
      <c r="G95" s="8"/>
      <c r="H95" s="8"/>
      <c r="I95" s="8"/>
      <c r="J95" s="9" t="s">
        <v>170</v>
      </c>
      <c r="K95" s="9" t="s">
        <v>171</v>
      </c>
      <c r="L95" s="8" t="s">
        <v>36</v>
      </c>
      <c r="M95" s="9"/>
      <c r="N95" s="8" t="s">
        <v>9</v>
      </c>
      <c r="O95" s="8" t="s">
        <v>37</v>
      </c>
      <c r="P95" s="8" t="s">
        <v>38</v>
      </c>
      <c r="Q95" s="8" t="s">
        <v>9</v>
      </c>
      <c r="R95" s="8" t="s">
        <v>38</v>
      </c>
    </row>
    <row r="96" spans="1:18" x14ac:dyDescent="0.25">
      <c r="A96" s="8" t="s">
        <v>273</v>
      </c>
      <c r="B96" s="8" t="s">
        <v>270</v>
      </c>
      <c r="C96" s="8" t="s">
        <v>270</v>
      </c>
      <c r="D96" s="8" t="s">
        <v>270</v>
      </c>
      <c r="E96" s="8" t="s">
        <v>336</v>
      </c>
      <c r="F96" s="8" t="s">
        <v>275</v>
      </c>
      <c r="G96" s="8"/>
      <c r="H96" s="8"/>
      <c r="I96" s="8"/>
      <c r="J96" s="9" t="s">
        <v>172</v>
      </c>
      <c r="K96" s="9" t="s">
        <v>173</v>
      </c>
      <c r="L96" s="8" t="s">
        <v>36</v>
      </c>
      <c r="M96" s="9"/>
      <c r="N96" s="8" t="s">
        <v>9</v>
      </c>
      <c r="O96" s="8" t="s">
        <v>37</v>
      </c>
      <c r="P96" s="8" t="s">
        <v>38</v>
      </c>
      <c r="Q96" s="8" t="s">
        <v>9</v>
      </c>
      <c r="R96" s="8" t="s">
        <v>38</v>
      </c>
    </row>
    <row r="97" spans="1:18" x14ac:dyDescent="0.25">
      <c r="A97" s="8" t="s">
        <v>273</v>
      </c>
      <c r="B97" s="8" t="s">
        <v>270</v>
      </c>
      <c r="C97" s="8" t="s">
        <v>270</v>
      </c>
      <c r="D97" s="8" t="s">
        <v>270</v>
      </c>
      <c r="E97" s="8" t="s">
        <v>336</v>
      </c>
      <c r="F97" s="8" t="s">
        <v>274</v>
      </c>
      <c r="G97" s="8"/>
      <c r="H97" s="8"/>
      <c r="I97" s="8"/>
      <c r="J97" s="9" t="s">
        <v>174</v>
      </c>
      <c r="K97" s="9" t="s">
        <v>175</v>
      </c>
      <c r="L97" s="8" t="s">
        <v>36</v>
      </c>
      <c r="M97" s="9"/>
      <c r="N97" s="8" t="s">
        <v>9</v>
      </c>
      <c r="O97" s="8" t="s">
        <v>37</v>
      </c>
      <c r="P97" s="8" t="s">
        <v>38</v>
      </c>
      <c r="Q97" s="8" t="s">
        <v>9</v>
      </c>
      <c r="R97" s="8" t="s">
        <v>38</v>
      </c>
    </row>
    <row r="98" spans="1:18" x14ac:dyDescent="0.25">
      <c r="A98" s="8" t="s">
        <v>273</v>
      </c>
      <c r="B98" s="8" t="s">
        <v>270</v>
      </c>
      <c r="C98" s="8" t="s">
        <v>270</v>
      </c>
      <c r="D98" s="8" t="s">
        <v>270</v>
      </c>
      <c r="E98" s="8" t="s">
        <v>336</v>
      </c>
      <c r="F98" s="8" t="s">
        <v>269</v>
      </c>
      <c r="G98" s="8"/>
      <c r="H98" s="8"/>
      <c r="I98" s="8"/>
      <c r="J98" s="9" t="s">
        <v>176</v>
      </c>
      <c r="K98" s="9" t="s">
        <v>177</v>
      </c>
      <c r="L98" s="8" t="s">
        <v>36</v>
      </c>
      <c r="M98" s="9"/>
      <c r="N98" s="8" t="s">
        <v>9</v>
      </c>
      <c r="O98" s="8" t="s">
        <v>37</v>
      </c>
      <c r="P98" s="8" t="s">
        <v>38</v>
      </c>
      <c r="Q98" s="8" t="s">
        <v>9</v>
      </c>
      <c r="R98" s="8" t="s">
        <v>38</v>
      </c>
    </row>
    <row r="99" spans="1:18" x14ac:dyDescent="0.25">
      <c r="A99" s="8" t="s">
        <v>273</v>
      </c>
      <c r="B99" s="8" t="s">
        <v>270</v>
      </c>
      <c r="C99" s="8" t="s">
        <v>270</v>
      </c>
      <c r="D99" s="8" t="s">
        <v>270</v>
      </c>
      <c r="E99" s="8" t="s">
        <v>336</v>
      </c>
      <c r="F99" s="8" t="s">
        <v>297</v>
      </c>
      <c r="G99" s="8"/>
      <c r="H99" s="8"/>
      <c r="I99" s="8"/>
      <c r="J99" s="9" t="s">
        <v>178</v>
      </c>
      <c r="K99" s="9" t="s">
        <v>179</v>
      </c>
      <c r="L99" s="8" t="s">
        <v>36</v>
      </c>
      <c r="M99" s="9"/>
      <c r="N99" s="8" t="s">
        <v>9</v>
      </c>
      <c r="O99" s="8" t="s">
        <v>37</v>
      </c>
      <c r="P99" s="8" t="s">
        <v>38</v>
      </c>
      <c r="Q99" s="8" t="s">
        <v>9</v>
      </c>
      <c r="R99" s="8" t="s">
        <v>38</v>
      </c>
    </row>
    <row r="100" spans="1:18" x14ac:dyDescent="0.25">
      <c r="A100" s="8" t="s">
        <v>273</v>
      </c>
      <c r="B100" s="8" t="s">
        <v>270</v>
      </c>
      <c r="C100" s="8" t="s">
        <v>270</v>
      </c>
      <c r="D100" s="8" t="s">
        <v>270</v>
      </c>
      <c r="E100" s="8" t="s">
        <v>336</v>
      </c>
      <c r="F100" s="8" t="s">
        <v>334</v>
      </c>
      <c r="G100" s="8"/>
      <c r="H100" s="8"/>
      <c r="I100" s="8"/>
      <c r="J100" s="9" t="s">
        <v>180</v>
      </c>
      <c r="K100" s="9" t="s">
        <v>181</v>
      </c>
      <c r="L100" s="8" t="s">
        <v>36</v>
      </c>
      <c r="M100" s="9"/>
      <c r="N100" s="8" t="s">
        <v>9</v>
      </c>
      <c r="O100" s="8" t="s">
        <v>37</v>
      </c>
      <c r="P100" s="8" t="s">
        <v>38</v>
      </c>
      <c r="Q100" s="8" t="s">
        <v>9</v>
      </c>
      <c r="R100" s="8" t="s">
        <v>38</v>
      </c>
    </row>
    <row r="101" spans="1:18" x14ac:dyDescent="0.25">
      <c r="A101" s="8" t="s">
        <v>273</v>
      </c>
      <c r="B101" s="8" t="s">
        <v>270</v>
      </c>
      <c r="C101" s="8" t="s">
        <v>270</v>
      </c>
      <c r="D101" s="8" t="s">
        <v>270</v>
      </c>
      <c r="E101" s="8" t="s">
        <v>336</v>
      </c>
      <c r="F101" s="8" t="s">
        <v>333</v>
      </c>
      <c r="G101" s="8"/>
      <c r="H101" s="8"/>
      <c r="I101" s="8"/>
      <c r="J101" s="9" t="s">
        <v>182</v>
      </c>
      <c r="K101" s="9" t="s">
        <v>183</v>
      </c>
      <c r="L101" s="8" t="s">
        <v>36</v>
      </c>
      <c r="M101" s="9"/>
      <c r="N101" s="8" t="s">
        <v>9</v>
      </c>
      <c r="O101" s="8" t="s">
        <v>37</v>
      </c>
      <c r="P101" s="8" t="s">
        <v>38</v>
      </c>
      <c r="Q101" s="8" t="s">
        <v>9</v>
      </c>
      <c r="R101" s="8" t="s">
        <v>38</v>
      </c>
    </row>
    <row r="102" spans="1:18" x14ac:dyDescent="0.25">
      <c r="A102" s="8" t="s">
        <v>273</v>
      </c>
      <c r="B102" s="8" t="s">
        <v>270</v>
      </c>
      <c r="C102" s="8" t="s">
        <v>270</v>
      </c>
      <c r="D102" s="8" t="s">
        <v>270</v>
      </c>
      <c r="E102" s="8" t="s">
        <v>333</v>
      </c>
      <c r="F102" s="8" t="s">
        <v>275</v>
      </c>
      <c r="G102" s="8"/>
      <c r="H102" s="8"/>
      <c r="I102" s="8"/>
      <c r="J102" s="9" t="s">
        <v>184</v>
      </c>
      <c r="K102" s="9" t="s">
        <v>185</v>
      </c>
      <c r="L102" s="8" t="s">
        <v>36</v>
      </c>
      <c r="M102" s="9"/>
      <c r="N102" s="8" t="s">
        <v>9</v>
      </c>
      <c r="O102" s="8" t="s">
        <v>37</v>
      </c>
      <c r="P102" s="8" t="s">
        <v>38</v>
      </c>
      <c r="Q102" s="8" t="s">
        <v>9</v>
      </c>
      <c r="R102" s="8" t="s">
        <v>38</v>
      </c>
    </row>
    <row r="103" spans="1:18" x14ac:dyDescent="0.25">
      <c r="A103" s="8" t="s">
        <v>273</v>
      </c>
      <c r="B103" s="8" t="s">
        <v>270</v>
      </c>
      <c r="C103" s="8" t="s">
        <v>270</v>
      </c>
      <c r="D103" s="8" t="s">
        <v>270</v>
      </c>
      <c r="E103" s="8" t="s">
        <v>333</v>
      </c>
      <c r="F103" s="8" t="s">
        <v>274</v>
      </c>
      <c r="G103" s="8"/>
      <c r="H103" s="8"/>
      <c r="I103" s="8"/>
      <c r="J103" s="9" t="s">
        <v>186</v>
      </c>
      <c r="K103" s="9" t="s">
        <v>187</v>
      </c>
      <c r="L103" s="8" t="s">
        <v>36</v>
      </c>
      <c r="M103" s="9"/>
      <c r="N103" s="8" t="s">
        <v>9</v>
      </c>
      <c r="O103" s="8" t="s">
        <v>37</v>
      </c>
      <c r="P103" s="8" t="s">
        <v>38</v>
      </c>
      <c r="Q103" s="8" t="s">
        <v>9</v>
      </c>
      <c r="R103" s="8" t="s">
        <v>38</v>
      </c>
    </row>
    <row r="104" spans="1:18" x14ac:dyDescent="0.25">
      <c r="A104" s="8" t="s">
        <v>273</v>
      </c>
      <c r="B104" s="8" t="s">
        <v>270</v>
      </c>
      <c r="C104" s="8" t="s">
        <v>270</v>
      </c>
      <c r="D104" s="8" t="s">
        <v>270</v>
      </c>
      <c r="E104" s="8" t="s">
        <v>333</v>
      </c>
      <c r="F104" s="8" t="s">
        <v>269</v>
      </c>
      <c r="G104" s="8"/>
      <c r="H104" s="8"/>
      <c r="I104" s="8"/>
      <c r="J104" s="9" t="s">
        <v>188</v>
      </c>
      <c r="K104" s="9" t="s">
        <v>189</v>
      </c>
      <c r="L104" s="8" t="s">
        <v>36</v>
      </c>
      <c r="M104" s="9"/>
      <c r="N104" s="8" t="s">
        <v>9</v>
      </c>
      <c r="O104" s="8" t="s">
        <v>37</v>
      </c>
      <c r="P104" s="8" t="s">
        <v>38</v>
      </c>
      <c r="Q104" s="8" t="s">
        <v>9</v>
      </c>
      <c r="R104" s="8" t="s">
        <v>38</v>
      </c>
    </row>
    <row r="105" spans="1:18" x14ac:dyDescent="0.25">
      <c r="A105" s="8" t="s">
        <v>273</v>
      </c>
      <c r="B105" s="8" t="s">
        <v>270</v>
      </c>
      <c r="C105" s="8" t="s">
        <v>270</v>
      </c>
      <c r="D105" s="8" t="s">
        <v>270</v>
      </c>
      <c r="E105" s="8" t="s">
        <v>333</v>
      </c>
      <c r="F105" s="8" t="s">
        <v>296</v>
      </c>
      <c r="G105" s="8"/>
      <c r="H105" s="8"/>
      <c r="I105" s="8"/>
      <c r="J105" s="9" t="s">
        <v>190</v>
      </c>
      <c r="K105" s="9" t="s">
        <v>335</v>
      </c>
      <c r="L105" s="8" t="s">
        <v>36</v>
      </c>
      <c r="M105" s="9"/>
      <c r="N105" s="8" t="s">
        <v>9</v>
      </c>
      <c r="O105" s="8" t="s">
        <v>37</v>
      </c>
      <c r="P105" s="8" t="s">
        <v>38</v>
      </c>
      <c r="Q105" s="8" t="s">
        <v>9</v>
      </c>
      <c r="R105" s="8" t="s">
        <v>38</v>
      </c>
    </row>
    <row r="106" spans="1:18" x14ac:dyDescent="0.25">
      <c r="A106" s="8" t="s">
        <v>273</v>
      </c>
      <c r="B106" s="8" t="s">
        <v>270</v>
      </c>
      <c r="C106" s="8" t="s">
        <v>270</v>
      </c>
      <c r="D106" s="8" t="s">
        <v>270</v>
      </c>
      <c r="E106" s="8" t="s">
        <v>333</v>
      </c>
      <c r="F106" s="8" t="s">
        <v>334</v>
      </c>
      <c r="G106" s="8"/>
      <c r="H106" s="8"/>
      <c r="I106" s="8"/>
      <c r="J106" s="9" t="s">
        <v>191</v>
      </c>
      <c r="K106" s="9" t="s">
        <v>192</v>
      </c>
      <c r="L106" s="8" t="s">
        <v>36</v>
      </c>
      <c r="M106" s="9"/>
      <c r="N106" s="8" t="s">
        <v>9</v>
      </c>
      <c r="O106" s="8" t="s">
        <v>37</v>
      </c>
      <c r="P106" s="8" t="s">
        <v>38</v>
      </c>
      <c r="Q106" s="8" t="s">
        <v>9</v>
      </c>
      <c r="R106" s="8" t="s">
        <v>38</v>
      </c>
    </row>
    <row r="107" spans="1:18" x14ac:dyDescent="0.25">
      <c r="A107" s="8" t="s">
        <v>273</v>
      </c>
      <c r="B107" s="8" t="s">
        <v>270</v>
      </c>
      <c r="C107" s="8" t="s">
        <v>270</v>
      </c>
      <c r="D107" s="8" t="s">
        <v>270</v>
      </c>
      <c r="E107" s="8" t="s">
        <v>332</v>
      </c>
      <c r="F107" s="8"/>
      <c r="G107" s="8"/>
      <c r="H107" s="8"/>
      <c r="I107" s="8"/>
      <c r="J107" s="9" t="s">
        <v>193</v>
      </c>
      <c r="K107" s="9" t="s">
        <v>194</v>
      </c>
      <c r="L107" s="8" t="s">
        <v>36</v>
      </c>
      <c r="M107" s="9"/>
      <c r="N107" s="8" t="s">
        <v>9</v>
      </c>
      <c r="O107" s="8" t="s">
        <v>37</v>
      </c>
      <c r="P107" s="8" t="s">
        <v>38</v>
      </c>
      <c r="Q107" s="8" t="s">
        <v>38</v>
      </c>
      <c r="R107" s="8" t="s">
        <v>9</v>
      </c>
    </row>
    <row r="108" spans="1:18" x14ac:dyDescent="0.25">
      <c r="A108" s="8" t="s">
        <v>273</v>
      </c>
      <c r="B108" s="8" t="s">
        <v>270</v>
      </c>
      <c r="C108" s="8" t="s">
        <v>270</v>
      </c>
      <c r="D108" s="8" t="s">
        <v>295</v>
      </c>
      <c r="E108" s="8"/>
      <c r="F108" s="8"/>
      <c r="G108" s="8"/>
      <c r="H108" s="8"/>
      <c r="I108" s="8"/>
      <c r="J108" s="9" t="s">
        <v>195</v>
      </c>
      <c r="K108" s="9" t="s">
        <v>196</v>
      </c>
      <c r="L108" s="8" t="s">
        <v>36</v>
      </c>
      <c r="M108" s="9"/>
      <c r="N108" s="8" t="s">
        <v>38</v>
      </c>
      <c r="O108" s="8" t="s">
        <v>37</v>
      </c>
      <c r="P108" s="8" t="s">
        <v>38</v>
      </c>
      <c r="Q108" s="8" t="s">
        <v>38</v>
      </c>
      <c r="R108" s="8" t="s">
        <v>38</v>
      </c>
    </row>
    <row r="109" spans="1:18" x14ac:dyDescent="0.25">
      <c r="A109" s="8" t="s">
        <v>273</v>
      </c>
      <c r="B109" s="8" t="s">
        <v>270</v>
      </c>
      <c r="C109" s="8" t="s">
        <v>270</v>
      </c>
      <c r="D109" s="8" t="s">
        <v>258</v>
      </c>
      <c r="E109" s="8"/>
      <c r="F109" s="8"/>
      <c r="G109" s="8"/>
      <c r="H109" s="8"/>
      <c r="I109" s="8"/>
      <c r="J109" s="9" t="s">
        <v>197</v>
      </c>
      <c r="K109" s="9" t="s">
        <v>105</v>
      </c>
      <c r="L109" s="8" t="s">
        <v>36</v>
      </c>
      <c r="M109" s="9"/>
      <c r="N109" s="8" t="s">
        <v>9</v>
      </c>
      <c r="O109" s="8" t="s">
        <v>37</v>
      </c>
      <c r="P109" s="8" t="s">
        <v>9</v>
      </c>
      <c r="Q109" s="8" t="s">
        <v>38</v>
      </c>
      <c r="R109" s="8" t="s">
        <v>9</v>
      </c>
    </row>
    <row r="110" spans="1:18" x14ac:dyDescent="0.25">
      <c r="A110" s="8" t="s">
        <v>273</v>
      </c>
      <c r="B110" s="8" t="s">
        <v>295</v>
      </c>
      <c r="C110" s="8"/>
      <c r="D110" s="8"/>
      <c r="E110" s="8"/>
      <c r="F110" s="8"/>
      <c r="G110" s="8"/>
      <c r="H110" s="8"/>
      <c r="I110" s="8"/>
      <c r="J110" s="9" t="s">
        <v>331</v>
      </c>
      <c r="K110" s="9" t="s">
        <v>330</v>
      </c>
      <c r="L110" s="8" t="s">
        <v>36</v>
      </c>
      <c r="M110" s="9"/>
      <c r="N110" s="8" t="s">
        <v>38</v>
      </c>
      <c r="O110" s="8" t="s">
        <v>38</v>
      </c>
      <c r="P110" s="8" t="s">
        <v>38</v>
      </c>
      <c r="Q110" s="8" t="s">
        <v>38</v>
      </c>
      <c r="R110" s="8" t="s">
        <v>38</v>
      </c>
    </row>
    <row r="111" spans="1:18" x14ac:dyDescent="0.25">
      <c r="A111" s="8" t="s">
        <v>273</v>
      </c>
      <c r="B111" s="8" t="s">
        <v>295</v>
      </c>
      <c r="C111" s="8" t="s">
        <v>258</v>
      </c>
      <c r="D111" s="8"/>
      <c r="E111" s="8"/>
      <c r="F111" s="8"/>
      <c r="G111" s="8"/>
      <c r="H111" s="8"/>
      <c r="I111" s="8"/>
      <c r="J111" s="9" t="s">
        <v>329</v>
      </c>
      <c r="K111" s="9" t="s">
        <v>328</v>
      </c>
      <c r="L111" s="8" t="s">
        <v>36</v>
      </c>
      <c r="M111" s="9"/>
      <c r="N111" s="8" t="s">
        <v>38</v>
      </c>
      <c r="O111" s="8" t="s">
        <v>38</v>
      </c>
      <c r="P111" s="8" t="s">
        <v>38</v>
      </c>
      <c r="Q111" s="8" t="s">
        <v>38</v>
      </c>
      <c r="R111" s="8" t="s">
        <v>38</v>
      </c>
    </row>
    <row r="112" spans="1:18" x14ac:dyDescent="0.25">
      <c r="A112" s="8" t="s">
        <v>273</v>
      </c>
      <c r="B112" s="8" t="s">
        <v>295</v>
      </c>
      <c r="C112" s="8" t="s">
        <v>258</v>
      </c>
      <c r="D112" s="8" t="s">
        <v>270</v>
      </c>
      <c r="E112" s="8"/>
      <c r="F112" s="8"/>
      <c r="G112" s="8"/>
      <c r="H112" s="8"/>
      <c r="I112" s="8"/>
      <c r="J112" s="9" t="s">
        <v>327</v>
      </c>
      <c r="K112" s="9" t="s">
        <v>326</v>
      </c>
      <c r="L112" s="8" t="s">
        <v>36</v>
      </c>
      <c r="M112" s="9"/>
      <c r="N112" s="8" t="s">
        <v>38</v>
      </c>
      <c r="O112" s="8" t="s">
        <v>38</v>
      </c>
      <c r="P112" s="8" t="s">
        <v>38</v>
      </c>
      <c r="Q112" s="8" t="s">
        <v>38</v>
      </c>
      <c r="R112" s="8" t="s">
        <v>9</v>
      </c>
    </row>
    <row r="113" spans="1:18" x14ac:dyDescent="0.25">
      <c r="A113" s="8" t="s">
        <v>273</v>
      </c>
      <c r="B113" s="8" t="s">
        <v>295</v>
      </c>
      <c r="C113" s="8" t="s">
        <v>258</v>
      </c>
      <c r="D113" s="8" t="s">
        <v>270</v>
      </c>
      <c r="E113" s="8" t="s">
        <v>325</v>
      </c>
      <c r="F113" s="8" t="s">
        <v>276</v>
      </c>
      <c r="G113" s="8"/>
      <c r="H113" s="8"/>
      <c r="I113" s="8"/>
      <c r="J113" s="9" t="s">
        <v>198</v>
      </c>
      <c r="K113" s="9" t="s">
        <v>199</v>
      </c>
      <c r="L113" s="8" t="s">
        <v>36</v>
      </c>
      <c r="M113" s="9"/>
      <c r="N113" s="8" t="s">
        <v>9</v>
      </c>
      <c r="O113" s="8" t="s">
        <v>37</v>
      </c>
      <c r="P113" s="8" t="s">
        <v>38</v>
      </c>
      <c r="Q113" s="8" t="s">
        <v>38</v>
      </c>
      <c r="R113" s="8" t="s">
        <v>9</v>
      </c>
    </row>
    <row r="114" spans="1:18" x14ac:dyDescent="0.25">
      <c r="A114" s="8" t="s">
        <v>273</v>
      </c>
      <c r="B114" s="8" t="s">
        <v>295</v>
      </c>
      <c r="C114" s="8" t="s">
        <v>258</v>
      </c>
      <c r="D114" s="8" t="s">
        <v>270</v>
      </c>
      <c r="E114" s="8" t="s">
        <v>325</v>
      </c>
      <c r="F114" s="8" t="s">
        <v>275</v>
      </c>
      <c r="G114" s="8"/>
      <c r="H114" s="8"/>
      <c r="I114" s="8"/>
      <c r="J114" s="9" t="s">
        <v>200</v>
      </c>
      <c r="K114" s="9" t="s">
        <v>201</v>
      </c>
      <c r="L114" s="8" t="s">
        <v>36</v>
      </c>
      <c r="M114" s="9"/>
      <c r="N114" s="8" t="s">
        <v>9</v>
      </c>
      <c r="O114" s="8" t="s">
        <v>37</v>
      </c>
      <c r="P114" s="8" t="s">
        <v>38</v>
      </c>
      <c r="Q114" s="8" t="s">
        <v>38</v>
      </c>
      <c r="R114" s="8" t="s">
        <v>9</v>
      </c>
    </row>
    <row r="115" spans="1:18" x14ac:dyDescent="0.25">
      <c r="A115" s="8" t="s">
        <v>273</v>
      </c>
      <c r="B115" s="8" t="s">
        <v>295</v>
      </c>
      <c r="C115" s="8" t="s">
        <v>258</v>
      </c>
      <c r="D115" s="8" t="s">
        <v>270</v>
      </c>
      <c r="E115" s="8" t="s">
        <v>324</v>
      </c>
      <c r="F115" s="8"/>
      <c r="G115" s="8"/>
      <c r="H115" s="8"/>
      <c r="I115" s="8"/>
      <c r="J115" s="9" t="s">
        <v>202</v>
      </c>
      <c r="K115" s="9" t="s">
        <v>203</v>
      </c>
      <c r="L115" s="8" t="s">
        <v>36</v>
      </c>
      <c r="M115" s="9"/>
      <c r="N115" s="8" t="s">
        <v>9</v>
      </c>
      <c r="O115" s="8" t="s">
        <v>204</v>
      </c>
      <c r="P115" s="8" t="s">
        <v>38</v>
      </c>
      <c r="Q115" s="8" t="s">
        <v>38</v>
      </c>
      <c r="R115" s="8" t="s">
        <v>38</v>
      </c>
    </row>
    <row r="116" spans="1:18" x14ac:dyDescent="0.25">
      <c r="A116" s="8" t="s">
        <v>273</v>
      </c>
      <c r="B116" s="8" t="s">
        <v>295</v>
      </c>
      <c r="C116" s="8" t="s">
        <v>259</v>
      </c>
      <c r="D116" s="8"/>
      <c r="E116" s="8"/>
      <c r="F116" s="8"/>
      <c r="G116" s="8"/>
      <c r="H116" s="8"/>
      <c r="I116" s="8"/>
      <c r="J116" s="9" t="s">
        <v>323</v>
      </c>
      <c r="K116" s="9" t="s">
        <v>322</v>
      </c>
      <c r="L116" s="8" t="s">
        <v>36</v>
      </c>
      <c r="M116" s="9"/>
      <c r="N116" s="8" t="s">
        <v>38</v>
      </c>
      <c r="O116" s="8" t="s">
        <v>204</v>
      </c>
      <c r="P116" s="8" t="s">
        <v>38</v>
      </c>
      <c r="Q116" s="8" t="s">
        <v>9</v>
      </c>
      <c r="R116" s="8" t="s">
        <v>38</v>
      </c>
    </row>
    <row r="117" spans="1:18" x14ac:dyDescent="0.25">
      <c r="A117" s="8" t="s">
        <v>273</v>
      </c>
      <c r="B117" s="8" t="s">
        <v>295</v>
      </c>
      <c r="C117" s="8" t="s">
        <v>259</v>
      </c>
      <c r="D117" s="8" t="s">
        <v>257</v>
      </c>
      <c r="E117" s="8"/>
      <c r="F117" s="8"/>
      <c r="G117" s="8"/>
      <c r="H117" s="8"/>
      <c r="I117" s="8"/>
      <c r="J117" s="9" t="s">
        <v>321</v>
      </c>
      <c r="K117" s="9" t="s">
        <v>320</v>
      </c>
      <c r="L117" s="8" t="s">
        <v>36</v>
      </c>
      <c r="M117" s="9"/>
      <c r="N117" s="8" t="s">
        <v>38</v>
      </c>
      <c r="O117" s="8" t="s">
        <v>38</v>
      </c>
      <c r="P117" s="8" t="s">
        <v>38</v>
      </c>
      <c r="Q117" s="8" t="s">
        <v>38</v>
      </c>
      <c r="R117" s="8" t="s">
        <v>38</v>
      </c>
    </row>
    <row r="118" spans="1:18" x14ac:dyDescent="0.25">
      <c r="A118" s="8" t="s">
        <v>273</v>
      </c>
      <c r="B118" s="8" t="s">
        <v>295</v>
      </c>
      <c r="C118" s="8" t="s">
        <v>259</v>
      </c>
      <c r="D118" s="8" t="s">
        <v>257</v>
      </c>
      <c r="E118" s="8" t="s">
        <v>276</v>
      </c>
      <c r="F118" s="8"/>
      <c r="G118" s="8"/>
      <c r="H118" s="8"/>
      <c r="I118" s="8"/>
      <c r="J118" s="9" t="s">
        <v>205</v>
      </c>
      <c r="K118" s="9" t="s">
        <v>206</v>
      </c>
      <c r="L118" s="8" t="s">
        <v>36</v>
      </c>
      <c r="M118" s="9"/>
      <c r="N118" s="8" t="s">
        <v>9</v>
      </c>
      <c r="O118" s="8" t="s">
        <v>37</v>
      </c>
      <c r="P118" s="8" t="s">
        <v>38</v>
      </c>
      <c r="Q118" s="8" t="s">
        <v>38</v>
      </c>
      <c r="R118" s="8" t="s">
        <v>9</v>
      </c>
    </row>
    <row r="119" spans="1:18" x14ac:dyDescent="0.25">
      <c r="A119" s="8" t="s">
        <v>273</v>
      </c>
      <c r="B119" s="8" t="s">
        <v>295</v>
      </c>
      <c r="C119" s="8" t="s">
        <v>259</v>
      </c>
      <c r="D119" s="8" t="s">
        <v>257</v>
      </c>
      <c r="E119" s="8" t="s">
        <v>275</v>
      </c>
      <c r="F119" s="8"/>
      <c r="G119" s="8"/>
      <c r="H119" s="8"/>
      <c r="I119" s="8"/>
      <c r="J119" s="9" t="s">
        <v>207</v>
      </c>
      <c r="K119" s="9" t="s">
        <v>208</v>
      </c>
      <c r="L119" s="8" t="s">
        <v>36</v>
      </c>
      <c r="M119" s="9"/>
      <c r="N119" s="8" t="s">
        <v>9</v>
      </c>
      <c r="O119" s="8" t="s">
        <v>37</v>
      </c>
      <c r="P119" s="8" t="s">
        <v>38</v>
      </c>
      <c r="Q119" s="8" t="s">
        <v>38</v>
      </c>
      <c r="R119" s="8" t="s">
        <v>9</v>
      </c>
    </row>
    <row r="120" spans="1:18" x14ac:dyDescent="0.25">
      <c r="A120" s="8" t="s">
        <v>273</v>
      </c>
      <c r="B120" s="8" t="s">
        <v>288</v>
      </c>
      <c r="C120" s="8"/>
      <c r="D120" s="8"/>
      <c r="E120" s="8"/>
      <c r="F120" s="8"/>
      <c r="G120" s="8"/>
      <c r="H120" s="8"/>
      <c r="I120" s="8"/>
      <c r="J120" s="9" t="s">
        <v>319</v>
      </c>
      <c r="K120" s="9" t="s">
        <v>318</v>
      </c>
      <c r="L120" s="8" t="s">
        <v>36</v>
      </c>
      <c r="M120" s="9"/>
      <c r="N120" s="8" t="s">
        <v>38</v>
      </c>
      <c r="O120" s="8" t="s">
        <v>38</v>
      </c>
      <c r="P120" s="8" t="s">
        <v>38</v>
      </c>
      <c r="Q120" s="8" t="s">
        <v>38</v>
      </c>
      <c r="R120" s="8" t="s">
        <v>38</v>
      </c>
    </row>
    <row r="121" spans="1:18" x14ac:dyDescent="0.25">
      <c r="A121" s="8" t="s">
        <v>273</v>
      </c>
      <c r="B121" s="8" t="s">
        <v>288</v>
      </c>
      <c r="C121" s="8" t="s">
        <v>257</v>
      </c>
      <c r="D121" s="8"/>
      <c r="E121" s="8"/>
      <c r="F121" s="8"/>
      <c r="G121" s="8"/>
      <c r="H121" s="8"/>
      <c r="I121" s="8"/>
      <c r="J121" s="9" t="s">
        <v>317</v>
      </c>
      <c r="K121" s="9" t="s">
        <v>316</v>
      </c>
      <c r="L121" s="8" t="s">
        <v>36</v>
      </c>
      <c r="M121" s="9"/>
      <c r="N121" s="8" t="s">
        <v>38</v>
      </c>
      <c r="O121" s="8" t="s">
        <v>38</v>
      </c>
      <c r="P121" s="8" t="s">
        <v>38</v>
      </c>
      <c r="Q121" s="8" t="s">
        <v>38</v>
      </c>
      <c r="R121" s="8" t="s">
        <v>38</v>
      </c>
    </row>
    <row r="122" spans="1:18" x14ac:dyDescent="0.25">
      <c r="A122" s="8" t="s">
        <v>273</v>
      </c>
      <c r="B122" s="8" t="s">
        <v>288</v>
      </c>
      <c r="C122" s="8" t="s">
        <v>257</v>
      </c>
      <c r="D122" s="8" t="s">
        <v>258</v>
      </c>
      <c r="E122" s="8"/>
      <c r="F122" s="8"/>
      <c r="G122" s="8"/>
      <c r="H122" s="8"/>
      <c r="I122" s="8"/>
      <c r="J122" s="9" t="s">
        <v>315</v>
      </c>
      <c r="K122" s="9" t="s">
        <v>314</v>
      </c>
      <c r="L122" s="8" t="s">
        <v>36</v>
      </c>
      <c r="M122" s="9"/>
      <c r="N122" s="8" t="s">
        <v>38</v>
      </c>
      <c r="O122" s="8" t="s">
        <v>38</v>
      </c>
      <c r="P122" s="8" t="s">
        <v>38</v>
      </c>
      <c r="Q122" s="8" t="s">
        <v>38</v>
      </c>
      <c r="R122" s="8" t="s">
        <v>9</v>
      </c>
    </row>
    <row r="123" spans="1:18" x14ac:dyDescent="0.25">
      <c r="A123" s="8" t="s">
        <v>273</v>
      </c>
      <c r="B123" s="8" t="s">
        <v>288</v>
      </c>
      <c r="C123" s="8" t="s">
        <v>257</v>
      </c>
      <c r="D123" s="8" t="s">
        <v>258</v>
      </c>
      <c r="E123" s="8" t="s">
        <v>276</v>
      </c>
      <c r="F123" s="8"/>
      <c r="G123" s="8"/>
      <c r="H123" s="8"/>
      <c r="I123" s="8"/>
      <c r="J123" s="9" t="s">
        <v>313</v>
      </c>
      <c r="K123" s="9" t="s">
        <v>312</v>
      </c>
      <c r="L123" s="8" t="s">
        <v>36</v>
      </c>
      <c r="M123" s="9"/>
      <c r="N123" s="8" t="s">
        <v>9</v>
      </c>
      <c r="O123" s="8" t="s">
        <v>204</v>
      </c>
      <c r="P123" s="8" t="s">
        <v>38</v>
      </c>
      <c r="Q123" s="8" t="s">
        <v>38</v>
      </c>
      <c r="R123" s="8" t="s">
        <v>38</v>
      </c>
    </row>
    <row r="124" spans="1:18" x14ac:dyDescent="0.25">
      <c r="A124" s="8" t="s">
        <v>273</v>
      </c>
      <c r="B124" s="8" t="s">
        <v>285</v>
      </c>
      <c r="C124" s="8"/>
      <c r="D124" s="8"/>
      <c r="E124" s="8"/>
      <c r="F124" s="8"/>
      <c r="G124" s="8"/>
      <c r="H124" s="8"/>
      <c r="I124" s="8"/>
      <c r="J124" s="9" t="s">
        <v>311</v>
      </c>
      <c r="K124" s="9" t="s">
        <v>310</v>
      </c>
      <c r="L124" s="8" t="s">
        <v>36</v>
      </c>
      <c r="M124" s="9"/>
      <c r="N124" s="8" t="s">
        <v>38</v>
      </c>
      <c r="O124" s="8" t="s">
        <v>38</v>
      </c>
      <c r="P124" s="8" t="s">
        <v>38</v>
      </c>
      <c r="Q124" s="8" t="s">
        <v>38</v>
      </c>
      <c r="R124" s="8" t="s">
        <v>38</v>
      </c>
    </row>
    <row r="125" spans="1:18" x14ac:dyDescent="0.25">
      <c r="A125" s="8" t="s">
        <v>273</v>
      </c>
      <c r="B125" s="8" t="s">
        <v>285</v>
      </c>
      <c r="C125" s="8" t="s">
        <v>257</v>
      </c>
      <c r="D125" s="8"/>
      <c r="E125" s="8"/>
      <c r="F125" s="8"/>
      <c r="G125" s="8"/>
      <c r="H125" s="8"/>
      <c r="I125" s="8"/>
      <c r="J125" s="9" t="s">
        <v>309</v>
      </c>
      <c r="K125" s="9" t="s">
        <v>308</v>
      </c>
      <c r="L125" s="8" t="s">
        <v>36</v>
      </c>
      <c r="M125" s="9"/>
      <c r="N125" s="8" t="s">
        <v>38</v>
      </c>
      <c r="O125" s="8" t="s">
        <v>204</v>
      </c>
      <c r="P125" s="8" t="s">
        <v>38</v>
      </c>
      <c r="Q125" s="8" t="s">
        <v>38</v>
      </c>
      <c r="R125" s="8" t="s">
        <v>38</v>
      </c>
    </row>
    <row r="126" spans="1:18" x14ac:dyDescent="0.25">
      <c r="A126" s="8" t="s">
        <v>273</v>
      </c>
      <c r="B126" s="8" t="s">
        <v>285</v>
      </c>
      <c r="C126" s="8" t="s">
        <v>257</v>
      </c>
      <c r="D126" s="8" t="s">
        <v>257</v>
      </c>
      <c r="E126" s="8"/>
      <c r="F126" s="8"/>
      <c r="G126" s="8"/>
      <c r="H126" s="8"/>
      <c r="I126" s="8"/>
      <c r="J126" s="9" t="s">
        <v>209</v>
      </c>
      <c r="K126" s="9" t="s">
        <v>210</v>
      </c>
      <c r="L126" s="8" t="s">
        <v>36</v>
      </c>
      <c r="M126" s="9"/>
      <c r="N126" s="8" t="s">
        <v>9</v>
      </c>
      <c r="O126" s="8" t="s">
        <v>37</v>
      </c>
      <c r="P126" s="8" t="s">
        <v>38</v>
      </c>
      <c r="Q126" s="8" t="s">
        <v>38</v>
      </c>
      <c r="R126" s="8" t="s">
        <v>9</v>
      </c>
    </row>
    <row r="127" spans="1:18" x14ac:dyDescent="0.25">
      <c r="A127" s="8" t="s">
        <v>273</v>
      </c>
      <c r="B127" s="8" t="s">
        <v>285</v>
      </c>
      <c r="C127" s="8" t="s">
        <v>257</v>
      </c>
      <c r="D127" s="8" t="s">
        <v>270</v>
      </c>
      <c r="E127" s="8"/>
      <c r="F127" s="8"/>
      <c r="G127" s="8"/>
      <c r="H127" s="8"/>
      <c r="I127" s="8"/>
      <c r="J127" s="9" t="s">
        <v>211</v>
      </c>
      <c r="K127" s="9" t="s">
        <v>212</v>
      </c>
      <c r="L127" s="8" t="s">
        <v>36</v>
      </c>
      <c r="M127" s="9"/>
      <c r="N127" s="8" t="s">
        <v>9</v>
      </c>
      <c r="O127" s="8" t="s">
        <v>37</v>
      </c>
      <c r="P127" s="8" t="s">
        <v>38</v>
      </c>
      <c r="Q127" s="8" t="s">
        <v>38</v>
      </c>
      <c r="R127" s="8" t="s">
        <v>9</v>
      </c>
    </row>
    <row r="128" spans="1:18" x14ac:dyDescent="0.25">
      <c r="A128" s="8" t="s">
        <v>273</v>
      </c>
      <c r="B128" s="8" t="s">
        <v>272</v>
      </c>
      <c r="C128" s="8"/>
      <c r="D128" s="8"/>
      <c r="E128" s="8"/>
      <c r="F128" s="8"/>
      <c r="G128" s="8"/>
      <c r="H128" s="8"/>
      <c r="I128" s="8"/>
      <c r="J128" s="9" t="s">
        <v>307</v>
      </c>
      <c r="K128" s="9" t="s">
        <v>306</v>
      </c>
      <c r="L128" s="8" t="s">
        <v>36</v>
      </c>
      <c r="M128" s="9"/>
      <c r="N128" s="8" t="s">
        <v>38</v>
      </c>
      <c r="O128" s="8" t="s">
        <v>38</v>
      </c>
      <c r="P128" s="8" t="s">
        <v>38</v>
      </c>
      <c r="Q128" s="8" t="s">
        <v>38</v>
      </c>
      <c r="R128" s="8" t="s">
        <v>38</v>
      </c>
    </row>
    <row r="129" spans="1:18" x14ac:dyDescent="0.25">
      <c r="A129" s="8" t="s">
        <v>273</v>
      </c>
      <c r="B129" s="8" t="s">
        <v>272</v>
      </c>
      <c r="C129" s="8" t="s">
        <v>257</v>
      </c>
      <c r="D129" s="8"/>
      <c r="E129" s="8"/>
      <c r="F129" s="8"/>
      <c r="G129" s="8"/>
      <c r="H129" s="8"/>
      <c r="I129" s="8"/>
      <c r="J129" s="9" t="s">
        <v>305</v>
      </c>
      <c r="K129" s="9" t="s">
        <v>304</v>
      </c>
      <c r="L129" s="8" t="s">
        <v>36</v>
      </c>
      <c r="M129" s="9"/>
      <c r="N129" s="8" t="s">
        <v>38</v>
      </c>
      <c r="O129" s="8" t="s">
        <v>204</v>
      </c>
      <c r="P129" s="8" t="s">
        <v>38</v>
      </c>
      <c r="Q129" s="8" t="s">
        <v>38</v>
      </c>
      <c r="R129" s="8" t="s">
        <v>38</v>
      </c>
    </row>
    <row r="130" spans="1:18" x14ac:dyDescent="0.25">
      <c r="A130" s="8" t="s">
        <v>273</v>
      </c>
      <c r="B130" s="8" t="s">
        <v>272</v>
      </c>
      <c r="C130" s="8" t="s">
        <v>257</v>
      </c>
      <c r="D130" s="8" t="s">
        <v>257</v>
      </c>
      <c r="E130" s="8"/>
      <c r="F130" s="8"/>
      <c r="G130" s="8"/>
      <c r="H130" s="8"/>
      <c r="I130" s="8"/>
      <c r="J130" s="9" t="s">
        <v>303</v>
      </c>
      <c r="K130" s="9" t="s">
        <v>302</v>
      </c>
      <c r="L130" s="8" t="s">
        <v>36</v>
      </c>
      <c r="M130" s="9"/>
      <c r="N130" s="8" t="s">
        <v>38</v>
      </c>
      <c r="O130" s="8" t="s">
        <v>38</v>
      </c>
      <c r="P130" s="8" t="s">
        <v>38</v>
      </c>
      <c r="Q130" s="8" t="s">
        <v>38</v>
      </c>
      <c r="R130" s="8" t="s">
        <v>38</v>
      </c>
    </row>
    <row r="131" spans="1:18" x14ac:dyDescent="0.25">
      <c r="A131" s="8" t="s">
        <v>273</v>
      </c>
      <c r="B131" s="8" t="s">
        <v>272</v>
      </c>
      <c r="C131" s="8" t="s">
        <v>257</v>
      </c>
      <c r="D131" s="8" t="s">
        <v>257</v>
      </c>
      <c r="E131" s="8" t="s">
        <v>274</v>
      </c>
      <c r="F131" s="8"/>
      <c r="G131" s="8"/>
      <c r="H131" s="8"/>
      <c r="I131" s="8"/>
      <c r="J131" s="9" t="s">
        <v>301</v>
      </c>
      <c r="K131" s="9" t="s">
        <v>300</v>
      </c>
      <c r="L131" s="8" t="s">
        <v>36</v>
      </c>
      <c r="M131" s="9"/>
      <c r="N131" s="8" t="s">
        <v>9</v>
      </c>
      <c r="O131" s="8" t="s">
        <v>37</v>
      </c>
      <c r="P131" s="8" t="s">
        <v>38</v>
      </c>
      <c r="Q131" s="8" t="s">
        <v>38</v>
      </c>
      <c r="R131" s="8" t="s">
        <v>9</v>
      </c>
    </row>
    <row r="132" spans="1:18" x14ac:dyDescent="0.25">
      <c r="A132" s="8" t="s">
        <v>273</v>
      </c>
      <c r="B132" s="8" t="s">
        <v>272</v>
      </c>
      <c r="C132" s="8" t="s">
        <v>257</v>
      </c>
      <c r="D132" s="8" t="s">
        <v>270</v>
      </c>
      <c r="E132" s="8"/>
      <c r="F132" s="8"/>
      <c r="G132" s="8"/>
      <c r="H132" s="8"/>
      <c r="I132" s="8"/>
      <c r="J132" s="9" t="s">
        <v>299</v>
      </c>
      <c r="K132" s="9" t="s">
        <v>298</v>
      </c>
      <c r="L132" s="8" t="s">
        <v>36</v>
      </c>
      <c r="M132" s="9"/>
      <c r="N132" s="8" t="s">
        <v>38</v>
      </c>
      <c r="O132" s="8" t="s">
        <v>38</v>
      </c>
      <c r="P132" s="8" t="s">
        <v>38</v>
      </c>
      <c r="Q132" s="8" t="s">
        <v>38</v>
      </c>
      <c r="R132" s="8" t="s">
        <v>38</v>
      </c>
    </row>
    <row r="133" spans="1:18" x14ac:dyDescent="0.25">
      <c r="A133" s="8" t="s">
        <v>273</v>
      </c>
      <c r="B133" s="8" t="s">
        <v>272</v>
      </c>
      <c r="C133" s="8" t="s">
        <v>257</v>
      </c>
      <c r="D133" s="8" t="s">
        <v>270</v>
      </c>
      <c r="E133" s="8" t="s">
        <v>276</v>
      </c>
      <c r="F133" s="8"/>
      <c r="G133" s="8"/>
      <c r="H133" s="8"/>
      <c r="I133" s="8"/>
      <c r="J133" s="9" t="s">
        <v>213</v>
      </c>
      <c r="K133" s="9" t="s">
        <v>214</v>
      </c>
      <c r="L133" s="8" t="s">
        <v>36</v>
      </c>
      <c r="M133" s="9"/>
      <c r="N133" s="8" t="s">
        <v>9</v>
      </c>
      <c r="O133" s="8" t="s">
        <v>37</v>
      </c>
      <c r="P133" s="8" t="s">
        <v>38</v>
      </c>
      <c r="Q133" s="8" t="s">
        <v>38</v>
      </c>
      <c r="R133" s="8" t="s">
        <v>9</v>
      </c>
    </row>
    <row r="134" spans="1:18" x14ac:dyDescent="0.25">
      <c r="A134" s="8" t="s">
        <v>273</v>
      </c>
      <c r="B134" s="8" t="s">
        <v>272</v>
      </c>
      <c r="C134" s="8" t="s">
        <v>257</v>
      </c>
      <c r="D134" s="8" t="s">
        <v>270</v>
      </c>
      <c r="E134" s="8" t="s">
        <v>297</v>
      </c>
      <c r="F134" s="8"/>
      <c r="G134" s="8"/>
      <c r="H134" s="8"/>
      <c r="I134" s="8"/>
      <c r="J134" s="9" t="s">
        <v>215</v>
      </c>
      <c r="K134" s="9" t="s">
        <v>216</v>
      </c>
      <c r="L134" s="8" t="s">
        <v>36</v>
      </c>
      <c r="M134" s="9"/>
      <c r="N134" s="8" t="s">
        <v>9</v>
      </c>
      <c r="O134" s="8" t="s">
        <v>37</v>
      </c>
      <c r="P134" s="8" t="s">
        <v>38</v>
      </c>
      <c r="Q134" s="8" t="s">
        <v>38</v>
      </c>
      <c r="R134" s="8" t="s">
        <v>9</v>
      </c>
    </row>
    <row r="135" spans="1:18" x14ac:dyDescent="0.25">
      <c r="A135" s="8" t="s">
        <v>273</v>
      </c>
      <c r="B135" s="8" t="s">
        <v>272</v>
      </c>
      <c r="C135" s="8" t="s">
        <v>257</v>
      </c>
      <c r="D135" s="8" t="s">
        <v>270</v>
      </c>
      <c r="E135" s="8" t="s">
        <v>296</v>
      </c>
      <c r="F135" s="8"/>
      <c r="G135" s="8"/>
      <c r="H135" s="8"/>
      <c r="I135" s="8"/>
      <c r="J135" s="9" t="s">
        <v>217</v>
      </c>
      <c r="K135" s="9" t="s">
        <v>218</v>
      </c>
      <c r="L135" s="8" t="s">
        <v>36</v>
      </c>
      <c r="M135" s="9"/>
      <c r="N135" s="8" t="s">
        <v>9</v>
      </c>
      <c r="O135" s="8" t="s">
        <v>37</v>
      </c>
      <c r="P135" s="8" t="s">
        <v>38</v>
      </c>
      <c r="Q135" s="8" t="s">
        <v>38</v>
      </c>
      <c r="R135" s="8" t="s">
        <v>9</v>
      </c>
    </row>
    <row r="136" spans="1:18" x14ac:dyDescent="0.25">
      <c r="A136" s="8" t="s">
        <v>273</v>
      </c>
      <c r="B136" s="8" t="s">
        <v>272</v>
      </c>
      <c r="C136" s="8" t="s">
        <v>295</v>
      </c>
      <c r="D136" s="8"/>
      <c r="E136" s="8"/>
      <c r="F136" s="8"/>
      <c r="G136" s="8"/>
      <c r="H136" s="8"/>
      <c r="I136" s="8"/>
      <c r="J136" s="9" t="s">
        <v>294</v>
      </c>
      <c r="K136" s="9" t="s">
        <v>293</v>
      </c>
      <c r="L136" s="8" t="s">
        <v>36</v>
      </c>
      <c r="M136" s="9"/>
      <c r="N136" s="8" t="s">
        <v>9</v>
      </c>
      <c r="O136" s="8" t="s">
        <v>204</v>
      </c>
      <c r="P136" s="8" t="s">
        <v>38</v>
      </c>
      <c r="Q136" s="8" t="s">
        <v>38</v>
      </c>
      <c r="R136" s="8" t="s">
        <v>9</v>
      </c>
    </row>
    <row r="137" spans="1:18" x14ac:dyDescent="0.25">
      <c r="A137" s="8" t="s">
        <v>273</v>
      </c>
      <c r="B137" s="8" t="s">
        <v>272</v>
      </c>
      <c r="C137" s="8" t="s">
        <v>258</v>
      </c>
      <c r="D137" s="8"/>
      <c r="E137" s="8"/>
      <c r="F137" s="8"/>
      <c r="G137" s="8"/>
      <c r="H137" s="8"/>
      <c r="I137" s="8"/>
      <c r="J137" s="9" t="s">
        <v>292</v>
      </c>
      <c r="K137" s="9" t="s">
        <v>291</v>
      </c>
      <c r="L137" s="8" t="s">
        <v>36</v>
      </c>
      <c r="M137" s="9"/>
      <c r="N137" s="8" t="s">
        <v>38</v>
      </c>
      <c r="O137" s="8" t="s">
        <v>38</v>
      </c>
      <c r="P137" s="8" t="s">
        <v>38</v>
      </c>
      <c r="Q137" s="8" t="s">
        <v>38</v>
      </c>
      <c r="R137" s="8" t="s">
        <v>38</v>
      </c>
    </row>
    <row r="138" spans="1:18" x14ac:dyDescent="0.25">
      <c r="A138" s="8" t="s">
        <v>273</v>
      </c>
      <c r="B138" s="8" t="s">
        <v>272</v>
      </c>
      <c r="C138" s="8" t="s">
        <v>258</v>
      </c>
      <c r="D138" s="8" t="s">
        <v>270</v>
      </c>
      <c r="E138" s="8"/>
      <c r="F138" s="8"/>
      <c r="G138" s="8"/>
      <c r="H138" s="8"/>
      <c r="I138" s="8"/>
      <c r="J138" s="9" t="s">
        <v>290</v>
      </c>
      <c r="K138" s="9" t="s">
        <v>289</v>
      </c>
      <c r="L138" s="8" t="s">
        <v>36</v>
      </c>
      <c r="M138" s="9"/>
      <c r="N138" s="8" t="s">
        <v>9</v>
      </c>
      <c r="O138" s="8" t="s">
        <v>204</v>
      </c>
      <c r="P138" s="8" t="s">
        <v>38</v>
      </c>
      <c r="Q138" s="8" t="s">
        <v>38</v>
      </c>
      <c r="R138" s="8" t="s">
        <v>38</v>
      </c>
    </row>
    <row r="139" spans="1:18" x14ac:dyDescent="0.25">
      <c r="A139" s="8" t="s">
        <v>273</v>
      </c>
      <c r="B139" s="8" t="s">
        <v>272</v>
      </c>
      <c r="C139" s="8" t="s">
        <v>258</v>
      </c>
      <c r="D139" s="8" t="s">
        <v>288</v>
      </c>
      <c r="E139" s="8"/>
      <c r="F139" s="8"/>
      <c r="G139" s="8"/>
      <c r="H139" s="8"/>
      <c r="I139" s="8"/>
      <c r="J139" s="9" t="s">
        <v>287</v>
      </c>
      <c r="K139" s="9" t="s">
        <v>286</v>
      </c>
      <c r="L139" s="8" t="s">
        <v>36</v>
      </c>
      <c r="M139" s="9"/>
      <c r="N139" s="8" t="s">
        <v>9</v>
      </c>
      <c r="O139" s="8" t="s">
        <v>204</v>
      </c>
      <c r="P139" s="8" t="s">
        <v>38</v>
      </c>
      <c r="Q139" s="8" t="s">
        <v>38</v>
      </c>
      <c r="R139" s="8" t="s">
        <v>9</v>
      </c>
    </row>
    <row r="140" spans="1:18" x14ac:dyDescent="0.25">
      <c r="A140" s="8" t="s">
        <v>273</v>
      </c>
      <c r="B140" s="8" t="s">
        <v>272</v>
      </c>
      <c r="C140" s="8" t="s">
        <v>258</v>
      </c>
      <c r="D140" s="8" t="s">
        <v>285</v>
      </c>
      <c r="E140" s="8"/>
      <c r="F140" s="8"/>
      <c r="G140" s="8"/>
      <c r="H140" s="8"/>
      <c r="I140" s="8"/>
      <c r="J140" s="9" t="s">
        <v>284</v>
      </c>
      <c r="K140" s="9" t="s">
        <v>283</v>
      </c>
      <c r="L140" s="8" t="s">
        <v>36</v>
      </c>
      <c r="M140" s="9"/>
      <c r="N140" s="8" t="s">
        <v>9</v>
      </c>
      <c r="O140" s="8" t="s">
        <v>204</v>
      </c>
      <c r="P140" s="8" t="s">
        <v>38</v>
      </c>
      <c r="Q140" s="8" t="s">
        <v>38</v>
      </c>
      <c r="R140" s="8" t="s">
        <v>9</v>
      </c>
    </row>
    <row r="141" spans="1:18" x14ac:dyDescent="0.25">
      <c r="A141" s="8" t="s">
        <v>273</v>
      </c>
      <c r="B141" s="8" t="s">
        <v>272</v>
      </c>
      <c r="C141" s="8" t="s">
        <v>271</v>
      </c>
      <c r="D141" s="8"/>
      <c r="E141" s="8"/>
      <c r="F141" s="8"/>
      <c r="G141" s="8"/>
      <c r="H141" s="8"/>
      <c r="I141" s="8"/>
      <c r="J141" s="9" t="s">
        <v>282</v>
      </c>
      <c r="K141" s="9" t="s">
        <v>281</v>
      </c>
      <c r="L141" s="8" t="s">
        <v>36</v>
      </c>
      <c r="M141" s="9"/>
      <c r="N141" s="8" t="s">
        <v>38</v>
      </c>
      <c r="O141" s="8" t="s">
        <v>204</v>
      </c>
      <c r="P141" s="8" t="s">
        <v>38</v>
      </c>
      <c r="Q141" s="8" t="s">
        <v>38</v>
      </c>
      <c r="R141" s="8" t="s">
        <v>38</v>
      </c>
    </row>
    <row r="142" spans="1:18" x14ac:dyDescent="0.25">
      <c r="A142" s="8" t="s">
        <v>273</v>
      </c>
      <c r="B142" s="8" t="s">
        <v>272</v>
      </c>
      <c r="C142" s="8" t="s">
        <v>271</v>
      </c>
      <c r="D142" s="8" t="s">
        <v>257</v>
      </c>
      <c r="E142" s="8"/>
      <c r="F142" s="8"/>
      <c r="G142" s="8"/>
      <c r="H142" s="8"/>
      <c r="I142" s="8"/>
      <c r="J142" s="9" t="s">
        <v>280</v>
      </c>
      <c r="K142" s="9" t="s">
        <v>279</v>
      </c>
      <c r="L142" s="8" t="s">
        <v>36</v>
      </c>
      <c r="M142" s="9"/>
      <c r="N142" s="8" t="s">
        <v>38</v>
      </c>
      <c r="O142" s="8" t="s">
        <v>38</v>
      </c>
      <c r="P142" s="8" t="s">
        <v>38</v>
      </c>
      <c r="Q142" s="8" t="s">
        <v>38</v>
      </c>
      <c r="R142" s="8" t="s">
        <v>38</v>
      </c>
    </row>
    <row r="143" spans="1:18" x14ac:dyDescent="0.25">
      <c r="A143" s="8" t="s">
        <v>273</v>
      </c>
      <c r="B143" s="8" t="s">
        <v>272</v>
      </c>
      <c r="C143" s="8" t="s">
        <v>271</v>
      </c>
      <c r="D143" s="8" t="s">
        <v>257</v>
      </c>
      <c r="E143" s="8" t="s">
        <v>275</v>
      </c>
      <c r="F143" s="8"/>
      <c r="G143" s="8"/>
      <c r="H143" s="8"/>
      <c r="I143" s="8"/>
      <c r="J143" s="9" t="s">
        <v>219</v>
      </c>
      <c r="K143" s="9" t="s">
        <v>220</v>
      </c>
      <c r="L143" s="8" t="s">
        <v>36</v>
      </c>
      <c r="M143" s="9"/>
      <c r="N143" s="8" t="s">
        <v>9</v>
      </c>
      <c r="O143" s="8" t="s">
        <v>37</v>
      </c>
      <c r="P143" s="8" t="s">
        <v>38</v>
      </c>
      <c r="Q143" s="8" t="s">
        <v>38</v>
      </c>
      <c r="R143" s="8" t="s">
        <v>9</v>
      </c>
    </row>
    <row r="144" spans="1:18" x14ac:dyDescent="0.25">
      <c r="A144" s="8" t="s">
        <v>273</v>
      </c>
      <c r="B144" s="8" t="s">
        <v>272</v>
      </c>
      <c r="C144" s="8" t="s">
        <v>271</v>
      </c>
      <c r="D144" s="8" t="s">
        <v>257</v>
      </c>
      <c r="E144" s="8" t="s">
        <v>274</v>
      </c>
      <c r="F144" s="8"/>
      <c r="G144" s="8"/>
      <c r="H144" s="8"/>
      <c r="I144" s="8"/>
      <c r="J144" s="9" t="s">
        <v>18</v>
      </c>
      <c r="K144" s="9" t="s">
        <v>221</v>
      </c>
      <c r="L144" s="8" t="s">
        <v>36</v>
      </c>
      <c r="M144" s="9"/>
      <c r="N144" s="8" t="s">
        <v>9</v>
      </c>
      <c r="O144" s="8" t="s">
        <v>37</v>
      </c>
      <c r="P144" s="8" t="s">
        <v>38</v>
      </c>
      <c r="Q144" s="8" t="s">
        <v>38</v>
      </c>
      <c r="R144" s="8" t="s">
        <v>9</v>
      </c>
    </row>
    <row r="145" spans="1:18" x14ac:dyDescent="0.25">
      <c r="A145" s="8" t="s">
        <v>273</v>
      </c>
      <c r="B145" s="8" t="s">
        <v>272</v>
      </c>
      <c r="C145" s="8" t="s">
        <v>271</v>
      </c>
      <c r="D145" s="8" t="s">
        <v>270</v>
      </c>
      <c r="E145" s="8"/>
      <c r="F145" s="8"/>
      <c r="G145" s="8"/>
      <c r="H145" s="8"/>
      <c r="I145" s="8"/>
      <c r="J145" s="9" t="s">
        <v>278</v>
      </c>
      <c r="K145" s="9" t="s">
        <v>277</v>
      </c>
      <c r="L145" s="8" t="s">
        <v>36</v>
      </c>
      <c r="M145" s="9"/>
      <c r="N145" s="8" t="s">
        <v>38</v>
      </c>
      <c r="O145" s="8" t="s">
        <v>38</v>
      </c>
      <c r="P145" s="8" t="s">
        <v>38</v>
      </c>
      <c r="Q145" s="8" t="s">
        <v>38</v>
      </c>
      <c r="R145" s="8" t="s">
        <v>38</v>
      </c>
    </row>
    <row r="146" spans="1:18" x14ac:dyDescent="0.25">
      <c r="A146" s="8" t="s">
        <v>273</v>
      </c>
      <c r="B146" s="8" t="s">
        <v>272</v>
      </c>
      <c r="C146" s="8" t="s">
        <v>271</v>
      </c>
      <c r="D146" s="8" t="s">
        <v>270</v>
      </c>
      <c r="E146" s="8" t="s">
        <v>276</v>
      </c>
      <c r="F146" s="8"/>
      <c r="G146" s="8"/>
      <c r="H146" s="8"/>
      <c r="I146" s="8"/>
      <c r="J146" s="9" t="s">
        <v>222</v>
      </c>
      <c r="K146" s="9" t="s">
        <v>223</v>
      </c>
      <c r="L146" s="8" t="s">
        <v>36</v>
      </c>
      <c r="M146" s="9"/>
      <c r="N146" s="8" t="s">
        <v>9</v>
      </c>
      <c r="O146" s="8" t="s">
        <v>37</v>
      </c>
      <c r="P146" s="8" t="s">
        <v>38</v>
      </c>
      <c r="Q146" s="8" t="s">
        <v>38</v>
      </c>
      <c r="R146" s="8" t="s">
        <v>9</v>
      </c>
    </row>
    <row r="147" spans="1:18" x14ac:dyDescent="0.25">
      <c r="A147" s="8" t="s">
        <v>273</v>
      </c>
      <c r="B147" s="8" t="s">
        <v>272</v>
      </c>
      <c r="C147" s="8" t="s">
        <v>271</v>
      </c>
      <c r="D147" s="8" t="s">
        <v>270</v>
      </c>
      <c r="E147" s="8" t="s">
        <v>275</v>
      </c>
      <c r="F147" s="8"/>
      <c r="G147" s="8"/>
      <c r="H147" s="8"/>
      <c r="I147" s="8"/>
      <c r="J147" s="9" t="s">
        <v>224</v>
      </c>
      <c r="K147" s="9" t="s">
        <v>225</v>
      </c>
      <c r="L147" s="8" t="s">
        <v>36</v>
      </c>
      <c r="M147" s="9"/>
      <c r="N147" s="8" t="s">
        <v>9</v>
      </c>
      <c r="O147" s="8" t="s">
        <v>37</v>
      </c>
      <c r="P147" s="8" t="s">
        <v>38</v>
      </c>
      <c r="Q147" s="8" t="s">
        <v>38</v>
      </c>
      <c r="R147" s="8" t="s">
        <v>9</v>
      </c>
    </row>
    <row r="148" spans="1:18" x14ac:dyDescent="0.25">
      <c r="A148" s="8" t="s">
        <v>273</v>
      </c>
      <c r="B148" s="8" t="s">
        <v>272</v>
      </c>
      <c r="C148" s="8" t="s">
        <v>271</v>
      </c>
      <c r="D148" s="8" t="s">
        <v>270</v>
      </c>
      <c r="E148" s="8" t="s">
        <v>274</v>
      </c>
      <c r="F148" s="8"/>
      <c r="G148" s="8"/>
      <c r="H148" s="8"/>
      <c r="I148" s="8"/>
      <c r="J148" s="9" t="s">
        <v>226</v>
      </c>
      <c r="K148" s="9" t="s">
        <v>206</v>
      </c>
      <c r="L148" s="8" t="s">
        <v>36</v>
      </c>
      <c r="M148" s="9"/>
      <c r="N148" s="8" t="s">
        <v>9</v>
      </c>
      <c r="O148" s="8" t="s">
        <v>37</v>
      </c>
      <c r="P148" s="8" t="s">
        <v>38</v>
      </c>
      <c r="Q148" s="8" t="s">
        <v>38</v>
      </c>
      <c r="R148" s="8" t="s">
        <v>9</v>
      </c>
    </row>
    <row r="149" spans="1:18" x14ac:dyDescent="0.25">
      <c r="A149" s="8" t="s">
        <v>273</v>
      </c>
      <c r="B149" s="8" t="s">
        <v>272</v>
      </c>
      <c r="C149" s="8" t="s">
        <v>271</v>
      </c>
      <c r="D149" s="8" t="s">
        <v>270</v>
      </c>
      <c r="E149" s="8" t="s">
        <v>269</v>
      </c>
      <c r="F149" s="8"/>
      <c r="G149" s="8"/>
      <c r="H149" s="8"/>
      <c r="I149" s="8"/>
      <c r="J149" s="9" t="s">
        <v>227</v>
      </c>
      <c r="K149" s="9" t="s">
        <v>228</v>
      </c>
      <c r="L149" s="8" t="s">
        <v>36</v>
      </c>
      <c r="M149" s="9"/>
      <c r="N149" s="8" t="s">
        <v>9</v>
      </c>
      <c r="O149" s="8" t="s">
        <v>37</v>
      </c>
      <c r="P149" s="8" t="s">
        <v>38</v>
      </c>
      <c r="Q149" s="8" t="s">
        <v>38</v>
      </c>
      <c r="R149" s="8" t="s">
        <v>9</v>
      </c>
    </row>
    <row r="150" spans="1:18" x14ac:dyDescent="0.25">
      <c r="A150" s="8" t="s">
        <v>260</v>
      </c>
      <c r="B150" s="8"/>
      <c r="C150" s="8"/>
      <c r="D150" s="8"/>
      <c r="E150" s="8"/>
      <c r="F150" s="8"/>
      <c r="G150" s="8"/>
      <c r="H150" s="8"/>
      <c r="I150" s="8"/>
      <c r="J150" s="9" t="s">
        <v>260</v>
      </c>
      <c r="K150" s="9" t="s">
        <v>268</v>
      </c>
      <c r="L150" s="8" t="s">
        <v>36</v>
      </c>
      <c r="M150" s="9"/>
      <c r="N150" s="8" t="s">
        <v>38</v>
      </c>
      <c r="O150" s="8" t="s">
        <v>267</v>
      </c>
      <c r="P150" s="8" t="s">
        <v>38</v>
      </c>
      <c r="Q150" s="8" t="s">
        <v>38</v>
      </c>
      <c r="R150" s="8" t="s">
        <v>38</v>
      </c>
    </row>
    <row r="151" spans="1:18" x14ac:dyDescent="0.25">
      <c r="A151" s="8" t="s">
        <v>260</v>
      </c>
      <c r="B151" s="8" t="s">
        <v>259</v>
      </c>
      <c r="C151" s="8"/>
      <c r="D151" s="8"/>
      <c r="E151" s="8"/>
      <c r="F151" s="8"/>
      <c r="G151" s="8"/>
      <c r="H151" s="8"/>
      <c r="I151" s="8"/>
      <c r="J151" s="9" t="s">
        <v>266</v>
      </c>
      <c r="K151" s="9" t="s">
        <v>265</v>
      </c>
      <c r="L151" s="8" t="s">
        <v>36</v>
      </c>
      <c r="M151" s="9"/>
      <c r="N151" s="8" t="s">
        <v>38</v>
      </c>
      <c r="O151" s="8" t="s">
        <v>38</v>
      </c>
      <c r="P151" s="8" t="s">
        <v>38</v>
      </c>
      <c r="Q151" s="8" t="s">
        <v>38</v>
      </c>
      <c r="R151" s="8" t="s">
        <v>38</v>
      </c>
    </row>
    <row r="152" spans="1:18" x14ac:dyDescent="0.25">
      <c r="A152" s="8" t="s">
        <v>260</v>
      </c>
      <c r="B152" s="8" t="s">
        <v>259</v>
      </c>
      <c r="C152" s="8" t="s">
        <v>257</v>
      </c>
      <c r="D152" s="8"/>
      <c r="E152" s="8"/>
      <c r="F152" s="8"/>
      <c r="G152" s="8"/>
      <c r="H152" s="8"/>
      <c r="I152" s="8"/>
      <c r="J152" s="9" t="s">
        <v>264</v>
      </c>
      <c r="K152" s="9" t="s">
        <v>263</v>
      </c>
      <c r="L152" s="8" t="s">
        <v>36</v>
      </c>
      <c r="M152" s="9"/>
      <c r="N152" s="8" t="s">
        <v>38</v>
      </c>
      <c r="O152" s="8" t="s">
        <v>38</v>
      </c>
      <c r="P152" s="8" t="s">
        <v>38</v>
      </c>
      <c r="Q152" s="8" t="s">
        <v>38</v>
      </c>
      <c r="R152" s="8" t="s">
        <v>38</v>
      </c>
    </row>
    <row r="153" spans="1:18" x14ac:dyDescent="0.25">
      <c r="A153" s="8" t="s">
        <v>260</v>
      </c>
      <c r="B153" s="8" t="s">
        <v>259</v>
      </c>
      <c r="C153" s="8" t="s">
        <v>258</v>
      </c>
      <c r="D153" s="8"/>
      <c r="E153" s="8"/>
      <c r="F153" s="8"/>
      <c r="G153" s="8"/>
      <c r="H153" s="8"/>
      <c r="I153" s="8"/>
      <c r="J153" s="9" t="s">
        <v>262</v>
      </c>
      <c r="K153" s="9" t="s">
        <v>261</v>
      </c>
      <c r="L153" s="8" t="s">
        <v>36</v>
      </c>
      <c r="M153" s="9"/>
      <c r="N153" s="8" t="s">
        <v>38</v>
      </c>
      <c r="O153" s="8" t="s">
        <v>38</v>
      </c>
      <c r="P153" s="8" t="s">
        <v>38</v>
      </c>
      <c r="Q153" s="8" t="s">
        <v>38</v>
      </c>
      <c r="R153" s="8" t="s">
        <v>38</v>
      </c>
    </row>
    <row r="154" spans="1:18" x14ac:dyDescent="0.25">
      <c r="A154" s="8" t="s">
        <v>260</v>
      </c>
      <c r="B154" s="8" t="s">
        <v>259</v>
      </c>
      <c r="C154" s="8" t="s">
        <v>258</v>
      </c>
      <c r="D154" s="8" t="s">
        <v>257</v>
      </c>
      <c r="E154" s="8"/>
      <c r="F154" s="8"/>
      <c r="G154" s="8"/>
      <c r="H154" s="8"/>
      <c r="I154" s="8"/>
      <c r="J154" s="9" t="s">
        <v>229</v>
      </c>
      <c r="K154" s="9" t="s">
        <v>230</v>
      </c>
      <c r="L154" s="8" t="s">
        <v>36</v>
      </c>
      <c r="M154" s="9"/>
      <c r="N154" s="8" t="s">
        <v>9</v>
      </c>
      <c r="O154" s="8" t="s">
        <v>204</v>
      </c>
      <c r="P154" s="8" t="s">
        <v>38</v>
      </c>
      <c r="Q154" s="8" t="s">
        <v>38</v>
      </c>
      <c r="R154" s="8" t="s">
        <v>38</v>
      </c>
    </row>
  </sheetData>
  <autoFilter ref="A8:R154"/>
  <pageMargins left="0.39370078740157499" right="0.39370078740157499" top="0.39370078740157499" bottom="0.76182086614173194" header="0.39370078740157499" footer="0.39370078740157499"/>
  <pageSetup paperSize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SOL RPC DEF</vt:lpstr>
      <vt:lpstr>FBSCGR</vt:lpstr>
      <vt:lpstr>'SOL RPC DEF'!Área_de_impresión</vt:lpstr>
    </vt:vector>
  </TitlesOfParts>
  <Company>Fondo de Bienestar Social de la 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Jairo Chaves</dc:creator>
  <cp:lastModifiedBy>Jairo Rico Bolivar</cp:lastModifiedBy>
  <cp:lastPrinted>2024-12-18T19:25:59Z</cp:lastPrinted>
  <dcterms:created xsi:type="dcterms:W3CDTF">2024-12-09T18:37:08Z</dcterms:created>
  <dcterms:modified xsi:type="dcterms:W3CDTF">2024-12-18T20:35:44Z</dcterms:modified>
</cp:coreProperties>
</file>