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928"/>
  <workbookPr/>
  <mc:AlternateContent xmlns:mc="http://schemas.openxmlformats.org/markup-compatibility/2006">
    <mc:Choice Requires="x15">
      <x15ac:absPath xmlns:x15ac="http://schemas.microsoft.com/office/spreadsheetml/2010/11/ac" url="C:\Users\Alex\Downloads\"/>
    </mc:Choice>
  </mc:AlternateContent>
  <xr:revisionPtr revIDLastSave="0" documentId="13_ncr:1_{6E183A78-05E3-4FC5-BC4F-35C94D395B98}" xr6:coauthVersionLast="47" xr6:coauthVersionMax="47" xr10:uidLastSave="{00000000-0000-0000-0000-000000000000}"/>
  <bookViews>
    <workbookView xWindow="-120" yWindow="-120" windowWidth="20730" windowHeight="11160" xr2:uid="{00000000-000D-0000-FFFF-FFFF00000000}"/>
  </bookViews>
  <sheets>
    <sheet name="Adquisiciones  " sheetId="2" r:id="rId1"/>
  </sheets>
  <definedNames>
    <definedName name="_xlnm._FilterDatabase" localSheetId="0" hidden="1">'Adquisiciones  '!$A$5:$N$115</definedName>
    <definedName name="meses">#REF!</definedName>
    <definedName name="modalidad">#REF!</definedName>
    <definedName name="v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5" i="2" l="1"/>
  <c r="I38" i="2"/>
  <c r="I32" i="2"/>
  <c r="I31" i="2"/>
</calcChain>
</file>

<file path=xl/sharedStrings.xml><?xml version="1.0" encoding="utf-8"?>
<sst xmlns="http://schemas.openxmlformats.org/spreadsheetml/2006/main" count="967" uniqueCount="185">
  <si>
    <t>Código UNSPSC</t>
  </si>
  <si>
    <t xml:space="preserve">Modalidad de selección </t>
  </si>
  <si>
    <t>Fuente de los recursos</t>
  </si>
  <si>
    <t>CCE-07</t>
  </si>
  <si>
    <t>CCE-16</t>
  </si>
  <si>
    <t>¿Se requieren vigencias futuras?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</si>
  <si>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</si>
  <si>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Descripción</t>
  </si>
  <si>
    <t>Fecha estimada de inicio de proceso de selección (mes)</t>
  </si>
  <si>
    <t>Fecha estimada de presentación de ofertas (mes)</t>
  </si>
  <si>
    <t>Valor total estimado</t>
  </si>
  <si>
    <t>Valor estimado en la vigencia actual</t>
  </si>
  <si>
    <t xml:space="preserve">Nombre del responsable </t>
  </si>
  <si>
    <t xml:space="preserve">Teléfono del responsable </t>
  </si>
  <si>
    <t xml:space="preserve">Correo electrónico del responsable </t>
  </si>
  <si>
    <t>85141700;85141701;85141702</t>
  </si>
  <si>
    <t>80151501;80151504;80111600;80141607</t>
  </si>
  <si>
    <t>815000000;80141601;80141602;80141607;80141604;80151501</t>
  </si>
  <si>
    <t>82141501;82141502;82141503;82141504;82141505;82141601</t>
  </si>
  <si>
    <t>80111620;86130000</t>
  </si>
  <si>
    <t>93141500; 93141506;93141507</t>
  </si>
  <si>
    <t>85161500;85161502;85161503;81101706;73152108</t>
  </si>
  <si>
    <t>12161500;12161503;12171509;12352104;24101510;24112600;26111700;26111702;30181614;41103206;41104107;41104108;41104112;41104121;41104122;41104213;41111504;41111508;41111509;41113035;41115816;41116000;41116001;41116004;41116005;41116008;41116010;41116014;41116100;41116104;41116105;41116106;41116107;41116108;41116120;41116121;41116122;41116126;41116127;41116129;41116130;41116136;41116138;41116139;41116205;41121502;41121600;41121607;41121700;41121701;41121708;41121711;41121800;41121811;41121816;41122601;41122602;41122605;42142500;42142502;42142515;42142521;42142523;42142531;42142609;42151505;42151600;42151602;42151603;42151604;42151606;42151611;42151613;42151614;42151621;42151624;42151625;42151629;42151635;42151636;42151638;42151639;42151647;42151660;42151661;42151681;42151700;42151703;42151704;42151800;42151805;42151806;42151810;42151900;42151901;42151902;42151905;42151910;42152200;42152400;42152407;42152423;42152428;42152443;42152450;42152453;42152454;42152457;42152465;42152500;42152502;42152504;42152507;42152508;42152512;42152514;42152600;42152601;42152800;42152805;42281704;42281705;42281904;42281914;42292904;42312206;46181804;47121709;47131502;47131700;47131807;52121700;52121701;52121704;72151800;42251600;42251607;42251608;42251618;42251623;47121701;42192210;42211501;42211502;42251608;42251610;42251612;42251618;42251619;42251621;42251623;42251624;31241706</t>
  </si>
  <si>
    <t>90141700;90141600;94121500;90141500</t>
  </si>
  <si>
    <t>90151800;90151600;90151700;80141900;90151500</t>
  </si>
  <si>
    <t>56101500;84121800;91111700;52141500;52141800;43211500;80141600;80141700;80151500</t>
  </si>
  <si>
    <t>90111503;90111504;90121502;90151602;93141500;93141506;93141701;90111500;90111600;90121500;90141500;90141600;90151500;90111503;90111504;90141502</t>
  </si>
  <si>
    <t>53102200;53102900;53102700</t>
  </si>
  <si>
    <t>60102300;60101900;60102000</t>
  </si>
  <si>
    <t xml:space="preserve">56121505;86141702;81101701;43232505;43211500;43211501;43211507;43211600;43211608;43231512;72151900;72101500;72121400;5610700;56101900;56101500;72154000;72151600;72141100.
</t>
  </si>
  <si>
    <t>90151700;90151800;90151500;90141700;85111700;53102200;53102900;53102700;90151502;90151501;90151701</t>
  </si>
  <si>
    <t>14111500;44121900;44122000</t>
  </si>
  <si>
    <t>50201700;50161500</t>
  </si>
  <si>
    <t>47131500;47131900</t>
  </si>
  <si>
    <t>72102103;76111600</t>
  </si>
  <si>
    <t>92121500;92121700;32151800</t>
  </si>
  <si>
    <t>76121900;76121901</t>
  </si>
  <si>
    <t>46181500;46181600;53102710</t>
  </si>
  <si>
    <t>86000000;86100000;861017000;86101705;80111500;86111604;80101810</t>
  </si>
  <si>
    <t>80141607;80141903;80141625;80141624;93141701</t>
  </si>
  <si>
    <t>55121802;55121806;55121807</t>
  </si>
  <si>
    <t>80111500;80111504;86101810</t>
  </si>
  <si>
    <t>72103300;81111800;81101700;81112300</t>
  </si>
  <si>
    <t>43233200;32101600</t>
  </si>
  <si>
    <t>80121704</t>
  </si>
  <si>
    <t xml:space="preserve">Prestación de servicios profesionale   de  un  médico  con  especialización   en  medicina alternativa para  efectuar  servicios  de  evaluación  diagnóstico   y tratamiento   de las  diferentes  patologías   de  los  usuarios  del  Programa  de  Salud  Centro  Médico  del Fondo de Bienestar Social de la Contraloría General de la República. </t>
  </si>
  <si>
    <t>Prestación de servicios profesionales   de  un  médico  con  especialización  en  medicina física y rehabilitación  para  efectuar  servicios  de   evaluación  diagnóstico   y tratamiento   de  las  diferentes  patologías   de  los  usuarios  del  Programa  de  Salud Centro Médico del Fondo de Bienestar Social de la Contraloría General de la República.</t>
  </si>
  <si>
    <t>Prestación de servicios profesionales  de  un  médico  con  especialización  en  ginecología para  efectuar  servicios  de   evaluación  diagnóstico   y  tratamiento   de  las  diferentes patologías   de  las  usuarios  del  Programa  de  Salud  Centro  Médico  del  Fondo  de Bienestar Social de la Contraloría General de la República</t>
  </si>
  <si>
    <r>
      <t>Prestación de servicios profesionales</t>
    </r>
    <r>
      <rPr>
        <sz val="10"/>
        <rFont val="Calibri"/>
        <family val="2"/>
      </rPr>
      <t xml:space="preserve"> para  la planeación, organización, promoción, divulgación,  y ejecución de los programas misionales de Recreación, Cultura y Deportes de la Dirección de Desarrollo y Bienestar Social. </t>
    </r>
  </si>
  <si>
    <t>Prestación de servicios profesionales a la Dirección de Desarrollo y Bienestar Social del Fondo de Bienestar Social de la Contraloría General de la República para apoyar en la identificación, formulación y desarrollo de estrategias de articulación que permitan fortalecer los diferentes programas y proyectos misionales de la Dirección de Desarrollo y Bienestar Social.</t>
  </si>
  <si>
    <t>Prestación de servicios profesionales para apoyar las comunicaciones del Fondo de Bienestar Social de lae la Contraloría General de la República en actividades de diseño, divulgación, promoción y cubrimiento de los servicios misionales y de apoyo.</t>
  </si>
  <si>
    <t>Prestar servicios técnicos de apoyo a la gestión como auxiliar de enfermería para el colegio del Fondo de Bienestar Social de la Contraloría General de la República.</t>
  </si>
  <si>
    <t>Prestar servicios profesionales de un educador en pedagogía infantil que brinde en apoyo a la Dirección de Desarrollo y Bienestar</t>
  </si>
  <si>
    <t>Prestar servicios profesionales de Trabajo Social para el Colegio del Fondo de Bienestar Social de la Contraloría General de la República</t>
  </si>
  <si>
    <t>Mantenimiento correctivo y preventivo de equipos biomédicos calibracion  y metrología del Centro Médico del Fondo  de Bienestar Social de la Contraloría General de la República.</t>
  </si>
  <si>
    <t>Adquisición de  medicamentos y productos farmaceúticos (reactivos de laboratorio clínico materiales de laboratorio clínico, insumos de odontología, insumos médicos quirúrgicos, de fisioterapia, equipos de ortosis ) para el Programa de Salud Centro Médico del  Fondo  de Bienestar Social de la Contraloría General de la República.</t>
  </si>
  <si>
    <t xml:space="preserve">Prestación del servicio de inscripción y participación de funcionarios de la Contraloría General de la República y del Fondo de Bienestar Social de la Contraloría General de la República en carreras atléticas </t>
  </si>
  <si>
    <t>Prestación del servicio de organización y desarrollo de actividades de fechas especiales, día del conductor.</t>
  </si>
  <si>
    <t>Prestación del servicio de organización y desarrollo de actividades de fechas especiales, día de la secretaria.</t>
  </si>
  <si>
    <t>Prestación del servicio de organización y desarrollo de actividades de fechas especiales, día del niño.</t>
  </si>
  <si>
    <t>Prestación del servicio de organización y desarrollo de actividades de fechas especiales, día dulce.</t>
  </si>
  <si>
    <t>Prestación del servicio de apoyo logístico para el acto de protocolo del Programa de Incentivos, Reconocimientos y Estímulos de la Contraloría General de la República</t>
  </si>
  <si>
    <t xml:space="preserve">Adquisición de bonos para el Programa de Estímulos e Incentivos de la Contraloría General de la República. </t>
  </si>
  <si>
    <t>Prestación del servicio de organización, logística y desarrollo de  vacaciones recreativas para los hijos de los funcionarios de la CGR y FBSCGR.</t>
  </si>
  <si>
    <t>Prestación del servicio de organización y desarrollo de caminatas ecológicas  para los funcionarios y beneficiarios de la CGR y del Fondo de Bienestar Social de la CGR.</t>
  </si>
  <si>
    <t>Servicios de logistica, organización y ejecución de los Juegos Nacionales 2023</t>
  </si>
  <si>
    <t xml:space="preserve">Adquisición de uniformes deportivos y vestuario de baile para los funcionarios que representarán a Bogotá en los Juegos Nacionales y Muestras Culturales 2023 </t>
  </si>
  <si>
    <t xml:space="preserve">Prestación del servicio de organización y desarrollo de actividades de culturales y recreativas familiares </t>
  </si>
  <si>
    <t>Adquisición de vestuario e implementos para el grupo de danzas de la Contraloría General de la República</t>
  </si>
  <si>
    <t>Prestación del servicio de organización y desarrollo del Programa Preparación a la Jubilación para los funcionarios y beneficiarios de la CGR. y del Fondo de Bienestar Social de la Contraloría General de la República</t>
  </si>
  <si>
    <t>Prestación del servicio de organización y desarrollo de actividades de culturales de teatro</t>
  </si>
  <si>
    <t>Prestación del servicio de apoyo logístico y operativo para organizar y ejecutar actividades culturales dentro del marco de los 100 años de la Contraloría General de la República</t>
  </si>
  <si>
    <t>Prestación del servicio  de  organización,  apoyo  logístico, desarrollo  del  día  del  estudiante, de feria del libro, salida pedagógica y festival de la canción.</t>
  </si>
  <si>
    <t xml:space="preserve">Prestación del servicio  de  organización,  apoyo  logístico  y desarrollo  de ceremonias de graduación para los estudiantes del Colegio para hijos de Empleados de la Contraloría General de la República. </t>
  </si>
  <si>
    <t xml:space="preserve">Prestación del servicio  de  organización,  apoyo  logístico  y desarrollo  de convivencias para los estudiantes del Colegio para hijos de Empleados de la Contraloría General de la República. </t>
  </si>
  <si>
    <t xml:space="preserve">Prestación del servicio  de  organización,  apoyo  logístico  y desarrollo  del día de la familia para la comunidad educativa del Colegio del Fondo de Bienestar  Social de la Contraloría General de la República. </t>
  </si>
  <si>
    <t xml:space="preserve">Prestación del servicio para la evaluación anual del proceso de certificación de calidad del modelo de excelencia versión 2022 del Colegio para hijos de Empleados de la Contraloría General de la República. </t>
  </si>
  <si>
    <t>Adquisición de material didáctico y pedagógico para el programa Colegio para Hijos de Empleados de la Contraloría General de la República.</t>
  </si>
  <si>
    <t>Adecuación de infraestructura física y tecnológica para la implementación  de  aulas virtuales  en el Colegio para Hijos de Empleados de la Contraloría General de la República, incluye mobiliario y dotación necesarios para el buen funcionamiento.</t>
  </si>
  <si>
    <t>Prestación de servicios  de  organización,  logistica  y  desarrollo  de  programas  de  recreación cultura, deportes y salud dirigido a las Gerencias Departamentales  Amazonas</t>
  </si>
  <si>
    <t>Prestación de servicios  de  organización,  logistica  y  desarrollo  de  programas  de  recreación cultura, deportes y salud dirigido a las Gerencias Departamentales  Antioquia</t>
  </si>
  <si>
    <t>Prestación de servicios  de  organización,  logistica  y  desarrollo  de  programas  de  recreación cultura, deportes y salud dirigido a las Gerencias Departamentales  Arauca</t>
  </si>
  <si>
    <t>Prestación de servicios  de  organización,  logistica  y  desarrollo  de  programas  de  recreación cultura, deportes y salud dirigido a las Gerencias Departamentales  Atlántico</t>
  </si>
  <si>
    <t>Prestación de servicios  de  organización,  logistica  y  desarrollo  de  programas  de  recreación cultura, deportes y salud dirigido a las Gerencias Departamentales  Bolívar</t>
  </si>
  <si>
    <t>Prestación de servicios  de  organización,  logistica  y  desarrollo  de  programas  de  recreación cultura, deportes y salud dirigido a las Gerencias Departamentales  Boyacá</t>
  </si>
  <si>
    <t>Prestación de servicios  de  organización,  logistica  y  desarrollo  de  programas  de  recreación cultura, deportes y salud dirigido a las Gerencias Departamentales  Caldas</t>
  </si>
  <si>
    <t>Prestación de servicios  de  organización,  logistica  y  desarrollo  de  programas  de  recreación cultura, deportes y salud dirigido a las Gerencias Departamentales  Caquetá</t>
  </si>
  <si>
    <t>Prestación de servicios  de  organización,  logistica  y  desarrollo  de  programas  de  recreación cultura, deportes y salud dirigido a las Gerencias Departamentales  Casanare</t>
  </si>
  <si>
    <t>Prestación de servicios  de  organización,  logistica  y  desarrollo  de  programas  de  recreación cultura, deportes y salud dirigido a las Gerencias Departamentales  Cauca</t>
  </si>
  <si>
    <t>Prestación de servicios  de  organización,  logistica  y  desarrollo  de  programas  de  recreación cultura, deportes y salud dirigido a las Gerencias Departamentales  Cesar</t>
  </si>
  <si>
    <t>Prestación de servicios  de  organización,  logistica  y  desarrollo  de  programas  de  recreación cultura, deportes y salud dirigido a las Gerencias Departamentales  Chocó</t>
  </si>
  <si>
    <t>Prestación de servicios  de  organización,  logistica  y  desarrollo  de  programas  de  recreación cultura, deportes y salud dirigido a las Gerencias Departamentales  Córdoba</t>
  </si>
  <si>
    <t>Prestación de servicios  de  organización,  logistica  y  desarrollo  de  programas  de  recreación cultura, deportes y salud dirigido a las Gerencias Departamentales  Guainía</t>
  </si>
  <si>
    <t>Prestación de servicios  de  organización,  logistica  y  desarrollo  de  programas  de  recreación cultura, deportes y salud dirigido a las Gerencias Departamentales  Guajira</t>
  </si>
  <si>
    <t>Prestación de servicios  de  organización,  logistica  y  desarrollo  de  programas  de  recreación cultura, deportes y salud dirigido a las Gerencias Departamentales  Guaviare</t>
  </si>
  <si>
    <t>Prestación de servicios  de  organización,  logistica  y  desarrollo  de  programas  de  recreación cultura, deportes y salud dirigido a las Gerencias Departamentales  Huila</t>
  </si>
  <si>
    <t>Prestación de servicios  de  organización,  logistica  y  desarrollo  de  programas  de  recreación cultura, deportes y salud dirigido a las Gerencias Departamentales  Magdalena</t>
  </si>
  <si>
    <t>Prestación de servicios  de  organización,  logistica  y  desarrollo  de  programas  de  recreación cultura, deportes y salud dirigido a las Gerencias Departamentales  Meta</t>
  </si>
  <si>
    <t>Prestación de servicios  de  organización,  logistica  y  desarrollo  de  programas  de  recreación cultura, deportes y salud dirigido a las Gerencias Departamentales  Nariño</t>
  </si>
  <si>
    <t>Prestación de servicios  de  organización,  logistica  y  desarrollo  de  programas  de  recreación cultura,   deportes   y   salud   dirigido   a   las   Gerencias   Departamentales    Norte   de Santander</t>
  </si>
  <si>
    <t>Prestación de servicios  de  organización,  logistica  y  desarrollo  de  programas  de  recreación cultura, deportes y salud dirigido a las Gerencias Departamentales  Putumayo</t>
  </si>
  <si>
    <t>Prestación de servicios  de  organización,  logistica  y  desarrollo  de  programas  de  recreación cultura, deportes y salud dirigido a las Gerencias Departamentales  Quindio</t>
  </si>
  <si>
    <t>Prestación de servicios  de  organización,  logistica  y  desarrollo  de  programas  de  recreación cultura, deportes y salud dirigido a las Gerencias Departamentales  Risaralda</t>
  </si>
  <si>
    <t>Prestación de servicios  de  organización,  logistica  y  desarrollo  de  programas  de  recreación cultura, deportes y salud dirigido a las Gerencias Departamentales  San Andrés</t>
  </si>
  <si>
    <t>Prestación de servicios  de  organización,  logistica  y  desarrollo  de  programas  de  recreación cultura, deportes y salud dirigido a las Gerencias Departamentales  Santander</t>
  </si>
  <si>
    <t>Prestación de servicios  de  organización,  logistica  y  desarrollo  de  programas  de  recreación cultura, deportes y salud dirigido a las Gerencias Departamentales  Sucre</t>
  </si>
  <si>
    <t>Prestación de servicios  de  organización,  logistica  y  desarrollo  de  programas  de  recreación cultura, deportes y salud dirigido a las Gerencias Departamentales  Tolima</t>
  </si>
  <si>
    <t>Prestación de servicios  de  organización,  logistica  y  desarrollo  de  programas  de  recreación cultura, deportes y salud dirigido a las Gerencias Departamentales  Valle</t>
  </si>
  <si>
    <t>Prestación de servicios  de  organización,  logistica  y  desarrollo  de  programas  de  recreación cultura, deportes y salud dirigido a las Gerencias Departamentales  Vaupés</t>
  </si>
  <si>
    <t>Prestación de servicios  de  organización,  logistica  y  desarrollo  de  programas  de  recreación cultura, deportes y salud dirigido a las Gerencias Departamentales  Vichada</t>
  </si>
  <si>
    <t>Suministro de combustible vehículo a cargo del Fondo de Bienestar Social de la Contraloría General de la República.</t>
  </si>
  <si>
    <t>Suministro de elementos de papelería y útiles de oficina del Fondo de Bienestar Social de la Contraloría General de la República</t>
  </si>
  <si>
    <t>Adquisición de productos de cafetería para la sede administrativa del Fondo de Bienestar de la Contraloría General de la República.</t>
  </si>
  <si>
    <t>Adquisición de productos de aseo y limpieza para la Sede administrativa del Fondo de Bienestar de la Contraloría General de la República.</t>
  </si>
  <si>
    <t xml:space="preserve">Suministro consumible de impresión </t>
  </si>
  <si>
    <t xml:space="preserve">Servicio de fumigación, desinfección sanitaria, control de insectos y roedores, saneamiento ambiental y lavado de tanques de almacenamiento </t>
  </si>
  <si>
    <t>Mantenimiento vehículo Fondo de Bienestar Social de la Contraloría General de la República.</t>
  </si>
  <si>
    <t>Prestación del servicio de vigilancia y seguridad privada y medios tecnológicos para el Fondo de Bienestar Social de la Contraloría General de la República, en sus sedes Centro Médico y Colegio para Hijos de Empleados de la Contraloría General de la República, ubicadas en la ciudad de Bogotá D.C.</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</si>
  <si>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</si>
  <si>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Poliza de vida grupo empleados y/o trabajadores para amparar a los funcionarios de la Contraloría General de la República</t>
  </si>
  <si>
    <t>Adquisición programa de seguros del Fondo de Bienestar Social de la CGR (deudores)</t>
  </si>
  <si>
    <t>Adquisición Programa de Seguros de la Entidad seguros generales</t>
  </si>
  <si>
    <t>Consultoria para contratar e intermediar  las pólizas del programa de seguros que maneja el Fondo de Bienestar Social de la Contraloria General de la República.</t>
  </si>
  <si>
    <t xml:space="preserve">Adquisición de tiquetes aéreos </t>
  </si>
  <si>
    <t>Contratar la inspección, mantenimiento, recarga, reposición o cambio, prueba de equipos, señalización y reubicación de extintores.</t>
  </si>
  <si>
    <t xml:space="preserve">Adquirir materiales, elementos de ferreteria y herramientas para el mantenimiento preventivo y correctivo de las instalaciones a cargo del Fondo de Bienestar Social de la Contraloría General de la República.  </t>
  </si>
  <si>
    <r>
      <t>Adquisicion de caja fuerte para custodia de</t>
    </r>
    <r>
      <rPr>
        <sz val="10"/>
        <color indexed="8"/>
        <rFont val="Calibri"/>
        <family val="2"/>
      </rPr>
      <t xml:space="preserve"> títulos valores.</t>
    </r>
  </si>
  <si>
    <t>Contratar el servicio de recolección, transporte y disposición final de residuos hospitalarios generados en los servicios ofertados del Programa de Salud Grupo Centro Médico y Atención Integral de Salud del FBS de la CGR durante la vigencia 2023, con los gestores autorizados a nivel nacional.</t>
  </si>
  <si>
    <t>Aplicación batería de riesgo psicosocial y actividad de intervención para los factores de riesgos evidenciados como riesgo alto y riesgo muy alto</t>
  </si>
  <si>
    <t>Compra de la dotación, elementos de protección personal  para los funcionarios del Fondo de Bienestar Social de la Contraloría General de la República y ropa de seguridad para los brigadistas de la Entidad</t>
  </si>
  <si>
    <t>Contratar el servicio de examenes médicos ocupacionales para los empleados del Fondo de Bienestar Social de la CGR (Ingreso, Periodicos, Egreso, Posincapacidad, Cambio de ocupación, Reintegro, Paraclínicos) y Estudios de puesto de trabajo</t>
  </si>
  <si>
    <t>Contratar la prestación del servicio para adelantar los procesos de formación y capacitación de los funcionarios</t>
  </si>
  <si>
    <t>Contratar la prestación del servicio para adelantar el plan de estímulos y bienestar de los funcionarios del Fondo de Bienestar Social de la Contraloría General de la República</t>
  </si>
  <si>
    <t>Contratar la prestación del servicio para adelantar los trámites de carnetización de los funcionarios del Fondo de Bienestar Social de la Contraloría General de la República</t>
  </si>
  <si>
    <t xml:space="preserve">Contratar la prestación del servicio especializado para la intervención de la gestión del cambio y transformación cultural </t>
  </si>
  <si>
    <t>Mantenimiento correctivos y preventivo de equipos de gimnasio del Fondo de Bienestar Social de la Contraloría General de la República</t>
  </si>
  <si>
    <t>Adelantar el mantenimiento del software nómina del Fondo de Bienestar Social de la Contraloría General de la República</t>
  </si>
  <si>
    <t>Adelantar el mantenimiento del sistema de salud del Centro Médico del Fondo de Bienestar Social de la Contraloría General de la República.</t>
  </si>
  <si>
    <t>Adelantar el mantenimiento del software del  portal institucional</t>
  </si>
  <si>
    <t>Adelantar el mantenimiento del software Alfanet</t>
  </si>
  <si>
    <t>Adelantar el mantenimiento del software TAO</t>
  </si>
  <si>
    <t>Adelantar el outsourcing del software del colegio de la CGR</t>
  </si>
  <si>
    <t>Renovación del servicio de soporte y actualización de la solución de seguridad y administración para estaciones cliente, pcsecure® -pcadmin</t>
  </si>
  <si>
    <t>Renovación licencia CLODKEY</t>
  </si>
  <si>
    <t>Adquisición de equipos computadores</t>
  </si>
  <si>
    <t>Realizar la adquisición de licencias del software microsoft Office</t>
  </si>
  <si>
    <t>Renovar el licenciamiento del sistema Vmware de la entidad</t>
  </si>
  <si>
    <t>Renovación del licenciamiento enterprise del correo electrónico del Fondo de Bienestar Social de la Contraloría General de la República</t>
  </si>
  <si>
    <t>Mantenimiento de equipos  que conforman la plataforma tecnológica del Fondo de Bienestar Social de la Contraloría General de la República en todas sus sedes</t>
  </si>
  <si>
    <t>Adquisición de Token con el fin de asegurar la conectividad y registro de información en el sistema SIIF Nación II</t>
  </si>
  <si>
    <t>Adquirir elementos pasivos y activos de red, con el fin de soportar la plataforma del Fondo de Bienestar Social de la Contraloría General de la República</t>
  </si>
  <si>
    <t xml:space="preserve">Prestación de servicios profesionales de abogado especializado, como apoyo en temas de Derecho Público y particularmente en la representación de la Entidad en los ámbitos prejudicial, judicial y administrativo donde es o pueda ser parte el Fondo de Bienestar Social de la Contraloría General de la República.   </t>
  </si>
  <si>
    <t>Prestación de servicios profesionales de un abogado con el propósito que se apoye la labor de los procesos de contratación del Fondo de Bienestar Social de la Contraloría General de la República</t>
  </si>
  <si>
    <t>Prestación de servicios para apoyar la gestión en el mantenimiento, conservación, reparación y mejoramiento de los inmuebles de propiedad del Fondo de Bienestar Social de la Contraloría General de la República</t>
  </si>
  <si>
    <t>Campo Elias Vega Rocha</t>
  </si>
  <si>
    <t>cvega@fbscgr.gov.co</t>
  </si>
  <si>
    <t>Ángela María Navarro Peralta</t>
  </si>
  <si>
    <t>anavarro@fbscgr.gov.co</t>
  </si>
  <si>
    <t>Renovar el licenciamiento del software antivirus para el Fondo de Bienestar Social de la Contraloría General de la República</t>
  </si>
  <si>
    <t>11111700;23101500;26121600;27112000;27112100;31161500;31201500;31211900;31211500;32141100;39101600;39101800;39101900;39111500;39111800;39121100;39121300;39121400;39121500;39121600;39121700;39122100;3912200;39131600;39131700;40141700;40171500;40171600;40171700;40172100;40172200;40172400;40172600;40171900;40172800</t>
  </si>
  <si>
    <t>49171500;49201500</t>
  </si>
  <si>
    <t>Enero</t>
  </si>
  <si>
    <t>CCE-16
Contratacion Directa</t>
  </si>
  <si>
    <t>CCE-10
Invitacion Publica</t>
  </si>
  <si>
    <t>Febrero</t>
  </si>
  <si>
    <t>Duración del contrato (meses)</t>
  </si>
  <si>
    <t>CCE-07
Subasta Inversa</t>
  </si>
  <si>
    <t>CCE-07
Selección Abreviada Menor Cuantia</t>
  </si>
  <si>
    <t>CCE-20
Concurso de Merito</t>
  </si>
  <si>
    <t>Marzo</t>
  </si>
  <si>
    <t>CCE-02
Licitacion Publica</t>
  </si>
  <si>
    <t>CCE-06
Selección Abreviada de Menor cuantia</t>
  </si>
  <si>
    <t>Presupuesto de entidad nacional</t>
  </si>
  <si>
    <t xml:space="preserve">Recursos propios </t>
  </si>
  <si>
    <t>NA</t>
  </si>
  <si>
    <t>Abril</t>
  </si>
  <si>
    <t>Mayo</t>
  </si>
  <si>
    <t>CCE-99
Selección Abreviada Acuerdo Marco</t>
  </si>
  <si>
    <t>Julio</t>
  </si>
  <si>
    <t>Junio</t>
  </si>
  <si>
    <t>SI</t>
  </si>
  <si>
    <t>Agosto</t>
  </si>
  <si>
    <t>Octubre</t>
  </si>
  <si>
    <t xml:space="preserve">CCE-06
Selección Abreviada Subasta Inversa
</t>
  </si>
  <si>
    <t xml:space="preserve">FONDO DE BIENESTAR SOCIAL DE LA CONTRALORIA GENERAL DE LA REPUBLICA
PLAN ANUAL DE ADQUISICIONES 2023  
Version 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</si>
</sst>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0.00\ \€"/>
    <numFmt numFmtId="165" formatCode="_-* #,##0_-;\-* #,##0_-;_-* &quot;-&quot;??_-;_-@_-"/>
  </numFmts>
  <fonts count="10" x14ac:knownFonts="1">
    <font>
      <sz val="10"/>
      <color theme="1"/>
      <name val="Arial"/>
      <family val="2"/>
    </font>
    <font>
      <b/>
      <sz val="10"/>
      <color theme="1"/>
      <name val="Verdana"/>
      <family val="2"/>
    </font>
    <font>
      <sz val="10"/>
      <color theme="1"/>
      <name val="Verdana"/>
      <family val="2"/>
    </font>
    <font>
      <sz val="10"/>
      <color theme="1"/>
      <name val="Arial"/>
      <family val="2"/>
    </font>
    <font>
      <sz val="10"/>
      <color theme="1"/>
      <name val="Calibri"/>
      <family val="2"/>
      <scheme val="minor"/>
    </font>
    <font>
      <sz val="10"/>
      <name val="Calibri"/>
      <family val="2"/>
    </font>
    <font>
      <sz val="10"/>
      <color indexed="8"/>
      <name val="Calibri"/>
      <family val="2"/>
    </font>
    <font>
      <sz val="10"/>
      <name val="Calibri"/>
      <family val="2"/>
      <scheme val="minor"/>
    </font>
    <font>
      <u/>
      <sz val="10"/>
      <color theme="10"/>
      <name val="Arial"/>
      <family val="2"/>
    </font>
    <font>
      <b/>
      <sz val="11"/>
      <color theme="1"/>
      <name val="Verdana"/>
      <family val="2"/>
    </font>
  </fonts>
  <fills count="8">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theme="0"/>
        <bgColor indexed="64"/>
      </patternFill>
    </fill>
    <fill>
      <patternFill patternType="solid">
        <fgColor theme="4" tint="0.79998168889431442"/>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64"/>
      </right>
      <top/>
      <bottom style="thin">
        <color auto="1"/>
      </bottom>
      <diagonal/>
    </border>
    <border>
      <left/>
      <right/>
      <top/>
      <bottom style="thin">
        <color auto="1"/>
      </bottom>
      <diagonal/>
    </border>
  </borders>
  <cellStyleXfs count="28">
    <xf numFmtId="0" fontId="0" fillId="0" borderId="0"/>
    <xf numFmtId="9" fontId="3" fillId="0" borderId="0" applyFont="0" applyFill="0" applyBorder="0" applyAlignment="0" applyProtection="0"/>
    <xf numFmtId="44" fontId="3" fillId="0" borderId="0" applyFont="0" applyFill="0" applyBorder="0" applyAlignment="0" applyProtection="0"/>
    <xf numFmtId="42"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0" fontId="1" fillId="2" borderId="1" applyNumberFormat="0" applyProtection="0">
      <alignment horizontal="left" vertical="center" wrapText="1"/>
    </xf>
    <xf numFmtId="0" fontId="1" fillId="3" borderId="0" applyNumberFormat="0" applyBorder="0" applyProtection="0">
      <alignment horizontal="center" vertical="center"/>
    </xf>
    <xf numFmtId="0" fontId="1" fillId="4" borderId="0" applyNumberFormat="0" applyBorder="0" applyProtection="0">
      <alignment horizontal="center" vertical="center"/>
    </xf>
    <xf numFmtId="0" fontId="1" fillId="2" borderId="0" applyNumberFormat="0" applyBorder="0" applyProtection="0">
      <alignment horizontal="center" vertical="center" wrapText="1"/>
    </xf>
    <xf numFmtId="0" fontId="1" fillId="2" borderId="0" applyNumberFormat="0" applyBorder="0" applyProtection="0">
      <alignment horizontal="right" vertical="center" wrapText="1"/>
    </xf>
    <xf numFmtId="0" fontId="1"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4"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4"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3" fillId="0" borderId="1" applyNumberFormat="0" applyFont="0" applyFill="0" applyAlignment="0" applyProtection="0"/>
    <xf numFmtId="43" fontId="3" fillId="0" borderId="0" applyFont="0" applyFill="0" applyBorder="0" applyAlignment="0" applyProtection="0"/>
    <xf numFmtId="0" fontId="8" fillId="0" borderId="0" applyNumberFormat="0" applyFill="0" applyBorder="0" applyAlignment="0" applyProtection="0"/>
  </cellStyleXfs>
  <cellXfs count="27">
    <xf numFmtId="0" fontId="0" fillId="0" borderId="0" xfId="0"/>
    <xf numFmtId="0" fontId="0" fillId="0" borderId="0" xfId="0" applyProtection="1">
      <protection locked="0"/>
    </xf>
    <xf numFmtId="1" fontId="0" fillId="0" borderId="0" xfId="0" applyNumberFormat="1" applyProtection="1">
      <protection locked="0"/>
    </xf>
    <xf numFmtId="0" fontId="0" fillId="0" borderId="1" xfId="0" applyBorder="1" applyAlignment="1" applyProtection="1">
      <alignment horizontal="center" vertical="center"/>
      <protection locked="0"/>
    </xf>
    <xf numFmtId="0" fontId="4" fillId="0" borderId="1" xfId="0" applyFont="1" applyBorder="1" applyAlignment="1" applyProtection="1">
      <alignment horizontal="justify" vertical="center" wrapText="1"/>
      <protection locked="0"/>
    </xf>
    <xf numFmtId="0" fontId="4" fillId="0" borderId="1" xfId="0" applyFont="1" applyBorder="1" applyAlignment="1" applyProtection="1">
      <alignment horizontal="center" vertical="center" wrapText="1"/>
      <protection locked="0"/>
    </xf>
    <xf numFmtId="0" fontId="0" fillId="0" borderId="1" xfId="0" applyBorder="1" applyAlignment="1">
      <alignment horizontal="center" vertical="center" wrapText="1"/>
    </xf>
    <xf numFmtId="165" fontId="0" fillId="0" borderId="1" xfId="26" applyNumberFormat="1" applyFont="1" applyFill="1" applyBorder="1" applyAlignment="1" applyProtection="1">
      <alignment horizontal="right" vertical="center"/>
      <protection locked="0"/>
    </xf>
    <xf numFmtId="0" fontId="8" fillId="0" borderId="1" xfId="27" applyFill="1" applyBorder="1" applyAlignment="1" applyProtection="1">
      <alignment horizontal="center" vertical="center" wrapText="1"/>
    </xf>
    <xf numFmtId="0" fontId="4" fillId="0" borderId="1" xfId="0" applyFont="1" applyBorder="1" applyAlignment="1" applyProtection="1">
      <alignment horizontal="justify" vertical="top" wrapText="1"/>
      <protection locked="0"/>
    </xf>
    <xf numFmtId="0" fontId="7" fillId="0" borderId="1" xfId="0" applyFont="1" applyBorder="1" applyAlignment="1" applyProtection="1">
      <alignment horizontal="center" vertical="center" wrapText="1"/>
      <protection locked="0"/>
    </xf>
    <xf numFmtId="0" fontId="4" fillId="0" borderId="1" xfId="0" applyFont="1" applyBorder="1" applyAlignment="1" applyProtection="1">
      <alignment horizontal="left" vertical="center" wrapText="1"/>
      <protection locked="0"/>
    </xf>
    <xf numFmtId="0" fontId="4" fillId="6" borderId="1" xfId="0" applyFont="1" applyFill="1" applyBorder="1" applyAlignment="1" applyProtection="1">
      <alignment horizontal="left" vertical="center" wrapText="1"/>
      <protection locked="0"/>
    </xf>
    <xf numFmtId="0" fontId="4" fillId="6" borderId="1" xfId="0" applyFont="1" applyFill="1" applyBorder="1" applyAlignment="1" applyProtection="1">
      <alignment horizontal="justify" vertical="center" wrapText="1"/>
      <protection locked="0"/>
    </xf>
    <xf numFmtId="0" fontId="1" fillId="3" borderId="1" xfId="7" applyBorder="1" applyProtection="1">
      <alignment horizontal="center" vertical="center"/>
    </xf>
    <xf numFmtId="0" fontId="1" fillId="3" borderId="1" xfId="7" applyBorder="1" applyAlignment="1" applyProtection="1">
      <alignment horizontal="center" vertical="center" wrapText="1"/>
    </xf>
    <xf numFmtId="1" fontId="1" fillId="3" borderId="1" xfId="7" applyNumberFormat="1" applyBorder="1" applyAlignment="1" applyProtection="1">
      <alignment horizontal="center" vertical="center" wrapText="1"/>
      <protection locked="0"/>
    </xf>
    <xf numFmtId="49" fontId="2" fillId="0" borderId="1" xfId="13" applyBorder="1" applyProtection="1">
      <alignment horizontal="left" vertical="center"/>
    </xf>
    <xf numFmtId="49" fontId="2" fillId="0" borderId="1" xfId="13" applyBorder="1" applyAlignment="1" applyProtection="1">
      <alignment horizontal="center" vertical="center"/>
    </xf>
    <xf numFmtId="49" fontId="2" fillId="0" borderId="1" xfId="13" applyBorder="1" applyAlignment="1" applyProtection="1">
      <alignment horizontal="center" vertical="center" wrapText="1"/>
    </xf>
    <xf numFmtId="0" fontId="9" fillId="7" borderId="0" xfId="0" applyFont="1" applyFill="1" applyAlignment="1" applyProtection="1">
      <alignment vertical="center" wrapText="1"/>
      <protection locked="0"/>
    </xf>
    <xf numFmtId="0" fontId="9" fillId="6" borderId="0" xfId="0" applyFont="1" applyFill="1" applyAlignment="1" applyProtection="1">
      <alignment vertical="center" wrapText="1"/>
      <protection locked="0"/>
    </xf>
    <xf numFmtId="0" fontId="1" fillId="2" borderId="1" xfId="6" applyProtection="1">
      <alignment horizontal="left" vertical="center" wrapText="1"/>
    </xf>
    <xf numFmtId="0" fontId="0" fillId="0" borderId="0" xfId="0" applyProtection="1">
      <protection locked="0"/>
    </xf>
    <xf numFmtId="1" fontId="0" fillId="0" borderId="0" xfId="0" applyNumberFormat="1" applyProtection="1">
      <protection locked="0"/>
    </xf>
    <xf numFmtId="0" fontId="9" fillId="7" borderId="3" xfId="0" applyFont="1" applyFill="1" applyBorder="1" applyAlignment="1" applyProtection="1">
      <alignment horizontal="center" vertical="center" wrapText="1"/>
      <protection locked="0"/>
    </xf>
    <xf numFmtId="0" fontId="9" fillId="7" borderId="2" xfId="0" applyFont="1" applyFill="1" applyBorder="1" applyAlignment="1" applyProtection="1">
      <alignment horizontal="center" vertical="center" wrapText="1"/>
      <protection locked="0"/>
    </xf>
  </cellXfs>
  <cellStyles count="28">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Hipervínculo" xfId="27" builtinId="8"/>
    <cellStyle name="MainTitle" xfId="6" xr:uid="{00000000-0005-0000-0000-000006000000}"/>
    <cellStyle name="Millares" xfId="26" builtinId="3"/>
    <cellStyle name="Normal" xfId="0" builtinId="0"/>
    <cellStyle name="Numeric" xfId="19" xr:uid="{00000000-0005-0000-0000-000013000000}"/>
    <cellStyle name="NumericWithBorder" xfId="23" xr:uid="{00000000-0005-0000-0000-00001700000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cvega@fbscgr.gov.co" TargetMode="External"/><Relationship Id="rId21" Type="http://schemas.openxmlformats.org/officeDocument/2006/relationships/hyperlink" Target="mailto:cvega@fbscgr.gov.co" TargetMode="External"/><Relationship Id="rId34" Type="http://schemas.openxmlformats.org/officeDocument/2006/relationships/hyperlink" Target="mailto:cvega@fbscgr.gov.co" TargetMode="External"/><Relationship Id="rId42" Type="http://schemas.openxmlformats.org/officeDocument/2006/relationships/hyperlink" Target="mailto:cvega@fbscgr.gov.co" TargetMode="External"/><Relationship Id="rId47" Type="http://schemas.openxmlformats.org/officeDocument/2006/relationships/hyperlink" Target="mailto:cvega@fbscgr.gov.co" TargetMode="External"/><Relationship Id="rId50" Type="http://schemas.openxmlformats.org/officeDocument/2006/relationships/hyperlink" Target="mailto:cvega@fbscgr.gov.co" TargetMode="External"/><Relationship Id="rId55" Type="http://schemas.openxmlformats.org/officeDocument/2006/relationships/hyperlink" Target="mailto:cvega@fbscgr.gov.co" TargetMode="External"/><Relationship Id="rId63" Type="http://schemas.openxmlformats.org/officeDocument/2006/relationships/hyperlink" Target="mailto:cvega@fbscgr.gov.co" TargetMode="External"/><Relationship Id="rId7" Type="http://schemas.openxmlformats.org/officeDocument/2006/relationships/hyperlink" Target="mailto:cvega@fbscgr.gov.co" TargetMode="External"/><Relationship Id="rId2" Type="http://schemas.openxmlformats.org/officeDocument/2006/relationships/hyperlink" Target="mailto:cvega@fbscgr.gov.co" TargetMode="External"/><Relationship Id="rId16" Type="http://schemas.openxmlformats.org/officeDocument/2006/relationships/hyperlink" Target="mailto:cvega@fbscgr.gov.co" TargetMode="External"/><Relationship Id="rId29" Type="http://schemas.openxmlformats.org/officeDocument/2006/relationships/hyperlink" Target="mailto:cvega@fbscgr.gov.co" TargetMode="External"/><Relationship Id="rId11" Type="http://schemas.openxmlformats.org/officeDocument/2006/relationships/hyperlink" Target="mailto:cvega@fbscgr.gov.co" TargetMode="External"/><Relationship Id="rId24" Type="http://schemas.openxmlformats.org/officeDocument/2006/relationships/hyperlink" Target="mailto:cvega@fbscgr.gov.co" TargetMode="External"/><Relationship Id="rId32" Type="http://schemas.openxmlformats.org/officeDocument/2006/relationships/hyperlink" Target="mailto:cvega@fbscgr.gov.co" TargetMode="External"/><Relationship Id="rId37" Type="http://schemas.openxmlformats.org/officeDocument/2006/relationships/hyperlink" Target="mailto:cvega@fbscgr.gov.co" TargetMode="External"/><Relationship Id="rId40" Type="http://schemas.openxmlformats.org/officeDocument/2006/relationships/hyperlink" Target="mailto:cvega@fbscgr.gov.co" TargetMode="External"/><Relationship Id="rId45" Type="http://schemas.openxmlformats.org/officeDocument/2006/relationships/hyperlink" Target="mailto:cvega@fbscgr.gov.co" TargetMode="External"/><Relationship Id="rId53" Type="http://schemas.openxmlformats.org/officeDocument/2006/relationships/hyperlink" Target="mailto:cvega@fbscgr.gov.co" TargetMode="External"/><Relationship Id="rId58" Type="http://schemas.openxmlformats.org/officeDocument/2006/relationships/hyperlink" Target="mailto:cvega@fbscgr.gov.co" TargetMode="External"/><Relationship Id="rId5" Type="http://schemas.openxmlformats.org/officeDocument/2006/relationships/hyperlink" Target="mailto:cvega@fbscgr.gov.co" TargetMode="External"/><Relationship Id="rId61" Type="http://schemas.openxmlformats.org/officeDocument/2006/relationships/hyperlink" Target="mailto:cvega@fbscgr.gov.co" TargetMode="External"/><Relationship Id="rId19" Type="http://schemas.openxmlformats.org/officeDocument/2006/relationships/hyperlink" Target="mailto:cvega@fbscgr.gov.co" TargetMode="External"/><Relationship Id="rId14" Type="http://schemas.openxmlformats.org/officeDocument/2006/relationships/hyperlink" Target="mailto:cvega@fbscgr.gov.co" TargetMode="External"/><Relationship Id="rId22" Type="http://schemas.openxmlformats.org/officeDocument/2006/relationships/hyperlink" Target="mailto:cvega@fbscgr.gov.co" TargetMode="External"/><Relationship Id="rId27" Type="http://schemas.openxmlformats.org/officeDocument/2006/relationships/hyperlink" Target="mailto:cvega@fbscgr.gov.co" TargetMode="External"/><Relationship Id="rId30" Type="http://schemas.openxmlformats.org/officeDocument/2006/relationships/hyperlink" Target="mailto:cvega@fbscgr.gov.co" TargetMode="External"/><Relationship Id="rId35" Type="http://schemas.openxmlformats.org/officeDocument/2006/relationships/hyperlink" Target="mailto:cvega@fbscgr.gov.co" TargetMode="External"/><Relationship Id="rId43" Type="http://schemas.openxmlformats.org/officeDocument/2006/relationships/hyperlink" Target="mailto:cvega@fbscgr.gov.co" TargetMode="External"/><Relationship Id="rId48" Type="http://schemas.openxmlformats.org/officeDocument/2006/relationships/hyperlink" Target="mailto:cvega@fbscgr.gov.co" TargetMode="External"/><Relationship Id="rId56" Type="http://schemas.openxmlformats.org/officeDocument/2006/relationships/hyperlink" Target="mailto:cvega@fbscgr.gov.co" TargetMode="External"/><Relationship Id="rId64" Type="http://schemas.openxmlformats.org/officeDocument/2006/relationships/hyperlink" Target="mailto:cvega@fbscgr.gov.co" TargetMode="External"/><Relationship Id="rId8" Type="http://schemas.openxmlformats.org/officeDocument/2006/relationships/hyperlink" Target="mailto:cvega@fbscgr.gov.co" TargetMode="External"/><Relationship Id="rId51" Type="http://schemas.openxmlformats.org/officeDocument/2006/relationships/hyperlink" Target="mailto:cvega@fbscgr.gov.co" TargetMode="External"/><Relationship Id="rId3" Type="http://schemas.openxmlformats.org/officeDocument/2006/relationships/hyperlink" Target="mailto:cvega@fbscgr.gov.co" TargetMode="External"/><Relationship Id="rId12" Type="http://schemas.openxmlformats.org/officeDocument/2006/relationships/hyperlink" Target="mailto:cvega@fbscgr.gov.co" TargetMode="External"/><Relationship Id="rId17" Type="http://schemas.openxmlformats.org/officeDocument/2006/relationships/hyperlink" Target="mailto:cvega@fbscgr.gov.co" TargetMode="External"/><Relationship Id="rId25" Type="http://schemas.openxmlformats.org/officeDocument/2006/relationships/hyperlink" Target="mailto:cvega@fbscgr.gov.co" TargetMode="External"/><Relationship Id="rId33" Type="http://schemas.openxmlformats.org/officeDocument/2006/relationships/hyperlink" Target="mailto:cvega@fbscgr.gov.co" TargetMode="External"/><Relationship Id="rId38" Type="http://schemas.openxmlformats.org/officeDocument/2006/relationships/hyperlink" Target="mailto:cvega@fbscgr.gov.co" TargetMode="External"/><Relationship Id="rId46" Type="http://schemas.openxmlformats.org/officeDocument/2006/relationships/hyperlink" Target="mailto:cvega@fbscgr.gov.co" TargetMode="External"/><Relationship Id="rId59" Type="http://schemas.openxmlformats.org/officeDocument/2006/relationships/hyperlink" Target="mailto:cvega@fbscgr.gov.co" TargetMode="External"/><Relationship Id="rId20" Type="http://schemas.openxmlformats.org/officeDocument/2006/relationships/hyperlink" Target="mailto:cvega@fbscgr.gov.co" TargetMode="External"/><Relationship Id="rId41" Type="http://schemas.openxmlformats.org/officeDocument/2006/relationships/hyperlink" Target="mailto:cvega@fbscgr.gov.co" TargetMode="External"/><Relationship Id="rId54" Type="http://schemas.openxmlformats.org/officeDocument/2006/relationships/hyperlink" Target="mailto:cvega@fbscgr.gov.co" TargetMode="External"/><Relationship Id="rId62" Type="http://schemas.openxmlformats.org/officeDocument/2006/relationships/hyperlink" Target="mailto:cvega@fbscgr.gov.co" TargetMode="External"/><Relationship Id="rId1" Type="http://schemas.openxmlformats.org/officeDocument/2006/relationships/hyperlink" Target="mailto:cvega@fbscgr.gov.co" TargetMode="External"/><Relationship Id="rId6" Type="http://schemas.openxmlformats.org/officeDocument/2006/relationships/hyperlink" Target="mailto:cvega@fbscgr.gov.co" TargetMode="External"/><Relationship Id="rId15" Type="http://schemas.openxmlformats.org/officeDocument/2006/relationships/hyperlink" Target="mailto:cvega@fbscgr.gov.co" TargetMode="External"/><Relationship Id="rId23" Type="http://schemas.openxmlformats.org/officeDocument/2006/relationships/hyperlink" Target="mailto:cvega@fbscgr.gov.co" TargetMode="External"/><Relationship Id="rId28" Type="http://schemas.openxmlformats.org/officeDocument/2006/relationships/hyperlink" Target="mailto:cvega@fbscgr.gov.co" TargetMode="External"/><Relationship Id="rId36" Type="http://schemas.openxmlformats.org/officeDocument/2006/relationships/hyperlink" Target="mailto:cvega@fbscgr.gov.co" TargetMode="External"/><Relationship Id="rId49" Type="http://schemas.openxmlformats.org/officeDocument/2006/relationships/hyperlink" Target="mailto:cvega@fbscgr.gov.co" TargetMode="External"/><Relationship Id="rId57" Type="http://schemas.openxmlformats.org/officeDocument/2006/relationships/hyperlink" Target="mailto:cvega@fbscgr.gov.co" TargetMode="External"/><Relationship Id="rId10" Type="http://schemas.openxmlformats.org/officeDocument/2006/relationships/hyperlink" Target="mailto:cvega@fbscgr.gov.co" TargetMode="External"/><Relationship Id="rId31" Type="http://schemas.openxmlformats.org/officeDocument/2006/relationships/hyperlink" Target="mailto:cvega@fbscgr.gov.co" TargetMode="External"/><Relationship Id="rId44" Type="http://schemas.openxmlformats.org/officeDocument/2006/relationships/hyperlink" Target="mailto:cvega@fbscgr.gov.co" TargetMode="External"/><Relationship Id="rId52" Type="http://schemas.openxmlformats.org/officeDocument/2006/relationships/hyperlink" Target="mailto:cvega@fbscgr.gov.co" TargetMode="External"/><Relationship Id="rId60" Type="http://schemas.openxmlformats.org/officeDocument/2006/relationships/hyperlink" Target="mailto:cvega@fbscgr.gov.co" TargetMode="External"/><Relationship Id="rId65" Type="http://schemas.openxmlformats.org/officeDocument/2006/relationships/hyperlink" Target="mailto:cvega@fbscgr.gov.co" TargetMode="External"/><Relationship Id="rId4" Type="http://schemas.openxmlformats.org/officeDocument/2006/relationships/hyperlink" Target="mailto:cvega@fbscgr.gov.co" TargetMode="External"/><Relationship Id="rId9" Type="http://schemas.openxmlformats.org/officeDocument/2006/relationships/hyperlink" Target="mailto:cvega@fbscgr.gov.co" TargetMode="External"/><Relationship Id="rId13" Type="http://schemas.openxmlformats.org/officeDocument/2006/relationships/hyperlink" Target="mailto:cvega@fbscgr.gov.co" TargetMode="External"/><Relationship Id="rId18" Type="http://schemas.openxmlformats.org/officeDocument/2006/relationships/hyperlink" Target="mailto:cvega@fbscgr.gov.co" TargetMode="External"/><Relationship Id="rId39" Type="http://schemas.openxmlformats.org/officeDocument/2006/relationships/hyperlink" Target="mailto:cvega@fbscgr.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J115"/>
  <sheetViews>
    <sheetView tabSelected="1" topLeftCell="A4" zoomScale="70" zoomScaleNormal="70" workbookViewId="0">
      <pane ySplit="2" topLeftCell="A73" activePane="bottomLeft" state="frozen"/>
      <selection activeCell="A4" sqref="A4"/>
      <selection pane="bottomLeft" activeCell="B112" sqref="B112"/>
    </sheetView>
  </sheetViews>
  <sheetFormatPr baseColWidth="10" defaultColWidth="9.140625" defaultRowHeight="12.75" x14ac:dyDescent="0.2"/>
  <cols>
    <col min="1" max="1" width="48.7109375" style="1" bestFit="1" customWidth="1"/>
    <col min="2" max="2" width="58.28515625" style="1" customWidth="1"/>
    <col min="3" max="3" width="16.140625" style="1" customWidth="1"/>
    <col min="4" max="4" width="53.85546875" style="1" customWidth="1"/>
    <col min="5" max="5" width="34.7109375" style="1" customWidth="1"/>
    <col min="6" max="6" width="26.42578125" style="1" customWidth="1"/>
    <col min="7" max="7" width="25.42578125" style="1" customWidth="1"/>
    <col min="8" max="8" width="16.28515625" style="2" customWidth="1"/>
    <col min="9" max="9" width="17.28515625" style="2" customWidth="1"/>
    <col min="10" max="10" width="16.140625" style="1" customWidth="1"/>
    <col min="11" max="11" width="27.5703125" style="1" customWidth="1"/>
    <col min="12" max="12" width="28.28515625" style="1" customWidth="1"/>
    <col min="13" max="13" width="38.5703125" style="1" customWidth="1"/>
    <col min="14" max="14" width="9.140625" style="1" customWidth="1"/>
  </cols>
  <sheetData>
    <row r="1" spans="1:62" hidden="1" x14ac:dyDescent="0.2">
      <c r="A1" s="22" t="s">
        <v>6</v>
      </c>
      <c r="B1" s="23"/>
      <c r="C1" s="23"/>
      <c r="D1" s="23"/>
      <c r="E1" s="23"/>
      <c r="F1" s="23"/>
      <c r="G1" s="23"/>
      <c r="H1" s="24"/>
      <c r="I1" s="24"/>
      <c r="J1" s="23"/>
      <c r="K1" s="23"/>
      <c r="L1" s="23"/>
      <c r="M1" s="23"/>
    </row>
    <row r="2" spans="1:62" hidden="1" x14ac:dyDescent="0.2">
      <c r="A2" s="23"/>
      <c r="B2" s="23"/>
      <c r="C2" s="23"/>
      <c r="D2" s="23"/>
      <c r="E2" s="23"/>
      <c r="F2" s="23"/>
      <c r="G2" s="23"/>
      <c r="H2" s="24"/>
      <c r="I2" s="24"/>
      <c r="J2" s="23"/>
      <c r="K2" s="23"/>
      <c r="L2" s="23"/>
      <c r="M2" s="23"/>
    </row>
    <row r="3" spans="1:62" x14ac:dyDescent="0.2">
      <c r="A3" s="23"/>
      <c r="B3" s="23"/>
      <c r="C3" s="23"/>
      <c r="D3" s="23"/>
      <c r="E3" s="23"/>
      <c r="F3" s="23"/>
      <c r="G3" s="23"/>
      <c r="H3" s="24"/>
      <c r="I3" s="24"/>
      <c r="J3" s="23"/>
      <c r="K3" s="23"/>
      <c r="L3" s="23"/>
      <c r="M3" s="23"/>
    </row>
    <row r="4" spans="1:62" s="20" customFormat="1" ht="59.1" customHeight="1" x14ac:dyDescent="0.2">
      <c r="A4" s="25" t="s">
        <v>184</v>
      </c>
      <c r="B4" s="25"/>
      <c r="C4" s="25"/>
      <c r="D4" s="25"/>
      <c r="E4" s="25"/>
      <c r="F4" s="25"/>
      <c r="G4" s="25"/>
      <c r="H4" s="25"/>
      <c r="I4" s="25"/>
      <c r="J4" s="25"/>
      <c r="K4" s="25"/>
      <c r="L4" s="25"/>
      <c r="M4" s="26"/>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1"/>
      <c r="AR4" s="21"/>
      <c r="AS4" s="21"/>
      <c r="AT4" s="21"/>
      <c r="AU4" s="21"/>
      <c r="AV4" s="21"/>
      <c r="AW4" s="21"/>
      <c r="AX4" s="21"/>
      <c r="AY4" s="21"/>
      <c r="AZ4" s="21"/>
      <c r="BA4" s="21"/>
      <c r="BB4" s="21"/>
      <c r="BC4" s="21"/>
      <c r="BD4" s="21"/>
      <c r="BE4" s="21"/>
      <c r="BF4" s="21"/>
      <c r="BG4" s="21"/>
      <c r="BH4" s="21"/>
      <c r="BI4" s="21"/>
      <c r="BJ4" s="21"/>
    </row>
    <row r="5" spans="1:62" ht="53.45" customHeight="1" x14ac:dyDescent="0.2">
      <c r="A5" s="14" t="s">
        <v>0</v>
      </c>
      <c r="B5" s="14" t="s">
        <v>7</v>
      </c>
      <c r="C5" s="15" t="s">
        <v>8</v>
      </c>
      <c r="D5" s="14" t="s">
        <v>9</v>
      </c>
      <c r="E5" s="14" t="s">
        <v>165</v>
      </c>
      <c r="F5" s="14" t="s">
        <v>1</v>
      </c>
      <c r="G5" s="14" t="s">
        <v>2</v>
      </c>
      <c r="H5" s="16" t="s">
        <v>10</v>
      </c>
      <c r="I5" s="16" t="s">
        <v>11</v>
      </c>
      <c r="J5" s="15" t="s">
        <v>5</v>
      </c>
      <c r="K5" s="14" t="s">
        <v>12</v>
      </c>
      <c r="L5" s="14" t="s">
        <v>13</v>
      </c>
      <c r="M5" s="14" t="s">
        <v>14</v>
      </c>
    </row>
    <row r="6" spans="1:62" ht="63.75" x14ac:dyDescent="0.2">
      <c r="A6" s="4" t="s">
        <v>15</v>
      </c>
      <c r="B6" s="4" t="s">
        <v>45</v>
      </c>
      <c r="C6" s="3" t="s">
        <v>161</v>
      </c>
      <c r="D6" s="3" t="s">
        <v>161</v>
      </c>
      <c r="E6" s="5">
        <v>11</v>
      </c>
      <c r="F6" s="6" t="s">
        <v>162</v>
      </c>
      <c r="G6" s="18" t="s">
        <v>173</v>
      </c>
      <c r="H6" s="7">
        <v>42306880</v>
      </c>
      <c r="I6" s="7">
        <v>42306880</v>
      </c>
      <c r="J6" s="18" t="s">
        <v>174</v>
      </c>
      <c r="K6" s="6" t="s">
        <v>154</v>
      </c>
      <c r="L6" s="6">
        <v>6013779877</v>
      </c>
      <c r="M6" s="8" t="s">
        <v>155</v>
      </c>
    </row>
    <row r="7" spans="1:62" ht="76.5" x14ac:dyDescent="0.2">
      <c r="A7" s="4">
        <v>85121600</v>
      </c>
      <c r="B7" s="4" t="s">
        <v>46</v>
      </c>
      <c r="C7" s="3" t="s">
        <v>161</v>
      </c>
      <c r="D7" s="3" t="s">
        <v>161</v>
      </c>
      <c r="E7" s="5">
        <v>11</v>
      </c>
      <c r="F7" s="6" t="s">
        <v>162</v>
      </c>
      <c r="G7" s="18" t="s">
        <v>173</v>
      </c>
      <c r="H7" s="7">
        <v>26400000</v>
      </c>
      <c r="I7" s="7">
        <v>26400000</v>
      </c>
      <c r="J7" s="18" t="s">
        <v>174</v>
      </c>
      <c r="K7" s="6" t="s">
        <v>154</v>
      </c>
      <c r="L7" s="6">
        <v>6013779877</v>
      </c>
      <c r="M7" s="8" t="s">
        <v>155</v>
      </c>
    </row>
    <row r="8" spans="1:62" ht="63.75" x14ac:dyDescent="0.2">
      <c r="A8" s="4">
        <v>85121601</v>
      </c>
      <c r="B8" s="4" t="s">
        <v>47</v>
      </c>
      <c r="C8" s="3" t="s">
        <v>161</v>
      </c>
      <c r="D8" s="3" t="s">
        <v>161</v>
      </c>
      <c r="E8" s="5">
        <v>10</v>
      </c>
      <c r="F8" s="6" t="s">
        <v>162</v>
      </c>
      <c r="G8" s="18" t="s">
        <v>173</v>
      </c>
      <c r="H8" s="7">
        <v>45248000</v>
      </c>
      <c r="I8" s="7">
        <v>45248000</v>
      </c>
      <c r="J8" s="18" t="s">
        <v>174</v>
      </c>
      <c r="K8" s="6" t="s">
        <v>154</v>
      </c>
      <c r="L8" s="6">
        <v>6013779877</v>
      </c>
      <c r="M8" s="8" t="s">
        <v>155</v>
      </c>
    </row>
    <row r="9" spans="1:62" ht="51" x14ac:dyDescent="0.2">
      <c r="A9" s="4" t="s">
        <v>16</v>
      </c>
      <c r="B9" s="4" t="s">
        <v>48</v>
      </c>
      <c r="C9" s="3" t="s">
        <v>164</v>
      </c>
      <c r="D9" s="3" t="s">
        <v>164</v>
      </c>
      <c r="E9" s="5">
        <v>4</v>
      </c>
      <c r="F9" s="6" t="s">
        <v>162</v>
      </c>
      <c r="G9" s="18" t="s">
        <v>173</v>
      </c>
      <c r="H9" s="7">
        <v>20000000</v>
      </c>
      <c r="I9" s="7">
        <v>20000000</v>
      </c>
      <c r="J9" s="18" t="s">
        <v>174</v>
      </c>
      <c r="K9" s="6" t="s">
        <v>154</v>
      </c>
      <c r="L9" s="6">
        <v>6013779877</v>
      </c>
      <c r="M9" s="8" t="s">
        <v>155</v>
      </c>
    </row>
    <row r="10" spans="1:62" ht="76.5" x14ac:dyDescent="0.2">
      <c r="A10" s="4" t="s">
        <v>17</v>
      </c>
      <c r="B10" s="4" t="s">
        <v>49</v>
      </c>
      <c r="C10" s="3" t="s">
        <v>161</v>
      </c>
      <c r="D10" s="3" t="s">
        <v>161</v>
      </c>
      <c r="E10" s="5">
        <v>3</v>
      </c>
      <c r="F10" s="6" t="s">
        <v>162</v>
      </c>
      <c r="G10" s="18" t="s">
        <v>173</v>
      </c>
      <c r="H10" s="7">
        <v>24000000</v>
      </c>
      <c r="I10" s="7">
        <v>24000000</v>
      </c>
      <c r="J10" s="18" t="s">
        <v>174</v>
      </c>
      <c r="K10" s="6" t="s">
        <v>154</v>
      </c>
      <c r="L10" s="6">
        <v>6013779877</v>
      </c>
      <c r="M10" s="8" t="s">
        <v>155</v>
      </c>
    </row>
    <row r="11" spans="1:62" ht="51" x14ac:dyDescent="0.2">
      <c r="A11" s="4" t="s">
        <v>18</v>
      </c>
      <c r="B11" s="4" t="s">
        <v>50</v>
      </c>
      <c r="C11" s="3" t="s">
        <v>161</v>
      </c>
      <c r="D11" s="3" t="s">
        <v>161</v>
      </c>
      <c r="E11" s="5">
        <v>11</v>
      </c>
      <c r="F11" s="6" t="s">
        <v>162</v>
      </c>
      <c r="G11" s="18" t="s">
        <v>173</v>
      </c>
      <c r="H11" s="7">
        <v>52800000</v>
      </c>
      <c r="I11" s="7">
        <v>52800000</v>
      </c>
      <c r="J11" s="18" t="s">
        <v>174</v>
      </c>
      <c r="K11" s="6" t="s">
        <v>154</v>
      </c>
      <c r="L11" s="6">
        <v>6013779877</v>
      </c>
      <c r="M11" s="8" t="s">
        <v>155</v>
      </c>
    </row>
    <row r="12" spans="1:62" ht="38.25" x14ac:dyDescent="0.2">
      <c r="A12" s="4">
        <v>85101601</v>
      </c>
      <c r="B12" s="4" t="s">
        <v>51</v>
      </c>
      <c r="C12" s="3" t="s">
        <v>161</v>
      </c>
      <c r="D12" s="3" t="s">
        <v>161</v>
      </c>
      <c r="E12" s="5">
        <v>4</v>
      </c>
      <c r="F12" s="6" t="s">
        <v>162</v>
      </c>
      <c r="G12" s="18" t="s">
        <v>173</v>
      </c>
      <c r="H12" s="7">
        <v>8972172</v>
      </c>
      <c r="I12" s="7">
        <v>8972172</v>
      </c>
      <c r="J12" s="18" t="s">
        <v>174</v>
      </c>
      <c r="K12" s="6" t="s">
        <v>154</v>
      </c>
      <c r="L12" s="6">
        <v>6013779877</v>
      </c>
      <c r="M12" s="8" t="s">
        <v>155</v>
      </c>
    </row>
    <row r="13" spans="1:62" ht="25.5" x14ac:dyDescent="0.2">
      <c r="A13" s="4" t="s">
        <v>19</v>
      </c>
      <c r="B13" s="4" t="s">
        <v>52</v>
      </c>
      <c r="C13" s="3" t="s">
        <v>161</v>
      </c>
      <c r="D13" s="3" t="s">
        <v>161</v>
      </c>
      <c r="E13" s="5">
        <v>4</v>
      </c>
      <c r="F13" s="6" t="s">
        <v>162</v>
      </c>
      <c r="G13" s="18" t="s">
        <v>173</v>
      </c>
      <c r="H13" s="7">
        <v>14020152</v>
      </c>
      <c r="I13" s="7">
        <v>14020152</v>
      </c>
      <c r="J13" s="18" t="s">
        <v>174</v>
      </c>
      <c r="K13" s="6" t="s">
        <v>154</v>
      </c>
      <c r="L13" s="6">
        <v>6013779877</v>
      </c>
      <c r="M13" s="8" t="s">
        <v>155</v>
      </c>
    </row>
    <row r="14" spans="1:62" ht="25.5" x14ac:dyDescent="0.2">
      <c r="A14" s="4" t="s">
        <v>20</v>
      </c>
      <c r="B14" s="4" t="s">
        <v>53</v>
      </c>
      <c r="C14" s="3" t="s">
        <v>161</v>
      </c>
      <c r="D14" s="3" t="s">
        <v>161</v>
      </c>
      <c r="E14" s="5">
        <v>4</v>
      </c>
      <c r="F14" s="6" t="s">
        <v>162</v>
      </c>
      <c r="G14" s="18" t="s">
        <v>173</v>
      </c>
      <c r="H14" s="7">
        <v>19200000</v>
      </c>
      <c r="I14" s="7">
        <v>19200000</v>
      </c>
      <c r="J14" s="18" t="s">
        <v>174</v>
      </c>
      <c r="K14" s="6" t="s">
        <v>154</v>
      </c>
      <c r="L14" s="6">
        <v>6013779877</v>
      </c>
      <c r="M14" s="8" t="s">
        <v>155</v>
      </c>
    </row>
    <row r="15" spans="1:62" ht="42.75" customHeight="1" x14ac:dyDescent="0.2">
      <c r="A15" s="4" t="s">
        <v>21</v>
      </c>
      <c r="B15" s="4" t="s">
        <v>54</v>
      </c>
      <c r="C15" s="3" t="s">
        <v>164</v>
      </c>
      <c r="D15" s="3">
        <v>2</v>
      </c>
      <c r="E15" s="5">
        <v>10</v>
      </c>
      <c r="F15" s="6" t="s">
        <v>166</v>
      </c>
      <c r="G15" s="18" t="s">
        <v>173</v>
      </c>
      <c r="H15" s="7">
        <v>54000772</v>
      </c>
      <c r="I15" s="7">
        <v>54000772</v>
      </c>
      <c r="J15" s="18" t="s">
        <v>174</v>
      </c>
      <c r="K15" s="6" t="s">
        <v>154</v>
      </c>
      <c r="L15" s="6">
        <v>6013779877</v>
      </c>
      <c r="M15" s="8" t="s">
        <v>155</v>
      </c>
    </row>
    <row r="16" spans="1:62" ht="42.75" customHeight="1" x14ac:dyDescent="0.2">
      <c r="A16" s="9" t="s">
        <v>22</v>
      </c>
      <c r="B16" s="4" t="s">
        <v>55</v>
      </c>
      <c r="C16" s="3" t="s">
        <v>169</v>
      </c>
      <c r="D16" s="3" t="s">
        <v>169</v>
      </c>
      <c r="E16" s="5">
        <v>1</v>
      </c>
      <c r="F16" s="6" t="s">
        <v>166</v>
      </c>
      <c r="G16" s="17" t="s">
        <v>173</v>
      </c>
      <c r="H16" s="7">
        <v>150660107</v>
      </c>
      <c r="I16" s="7">
        <v>150660107</v>
      </c>
      <c r="J16" s="18" t="s">
        <v>174</v>
      </c>
      <c r="K16" s="6" t="s">
        <v>154</v>
      </c>
      <c r="L16" s="6">
        <v>6013779877</v>
      </c>
      <c r="M16" s="8" t="s">
        <v>155</v>
      </c>
    </row>
    <row r="17" spans="1:13" ht="38.25" x14ac:dyDescent="0.2">
      <c r="A17" s="4" t="s">
        <v>23</v>
      </c>
      <c r="B17" s="4" t="s">
        <v>56</v>
      </c>
      <c r="C17" s="3" t="s">
        <v>164</v>
      </c>
      <c r="D17" s="3" t="s">
        <v>164</v>
      </c>
      <c r="E17" s="5">
        <v>11</v>
      </c>
      <c r="F17" s="6" t="s">
        <v>162</v>
      </c>
      <c r="G17" s="18" t="s">
        <v>173</v>
      </c>
      <c r="H17" s="7">
        <v>14000000</v>
      </c>
      <c r="I17" s="7">
        <v>14000000</v>
      </c>
      <c r="J17" s="18" t="s">
        <v>174</v>
      </c>
      <c r="K17" s="6" t="s">
        <v>154</v>
      </c>
      <c r="L17" s="6">
        <v>6013779877</v>
      </c>
      <c r="M17" s="8" t="s">
        <v>155</v>
      </c>
    </row>
    <row r="18" spans="1:13" ht="25.5" x14ac:dyDescent="0.2">
      <c r="A18" s="4" t="s">
        <v>24</v>
      </c>
      <c r="B18" s="4" t="s">
        <v>57</v>
      </c>
      <c r="C18" s="3" t="s">
        <v>176</v>
      </c>
      <c r="D18" s="3" t="s">
        <v>176</v>
      </c>
      <c r="E18" s="5">
        <v>5</v>
      </c>
      <c r="F18" s="6" t="s">
        <v>162</v>
      </c>
      <c r="G18" s="3" t="s">
        <v>173</v>
      </c>
      <c r="H18" s="7">
        <v>10600000</v>
      </c>
      <c r="I18" s="7">
        <v>10600000</v>
      </c>
      <c r="J18" s="6" t="s">
        <v>174</v>
      </c>
      <c r="K18" s="6" t="s">
        <v>154</v>
      </c>
      <c r="L18" s="6">
        <v>6013779877</v>
      </c>
      <c r="M18" s="8" t="s">
        <v>155</v>
      </c>
    </row>
    <row r="19" spans="1:13" ht="25.5" x14ac:dyDescent="0.2">
      <c r="A19" s="4" t="s">
        <v>24</v>
      </c>
      <c r="B19" s="4" t="s">
        <v>58</v>
      </c>
      <c r="C19" s="3" t="s">
        <v>164</v>
      </c>
      <c r="D19" s="3" t="s">
        <v>164</v>
      </c>
      <c r="E19" s="5">
        <v>5</v>
      </c>
      <c r="F19" s="6" t="s">
        <v>162</v>
      </c>
      <c r="G19" s="18" t="s">
        <v>173</v>
      </c>
      <c r="H19" s="7">
        <v>76000000</v>
      </c>
      <c r="I19" s="7">
        <v>76000000</v>
      </c>
      <c r="J19" s="18" t="s">
        <v>174</v>
      </c>
      <c r="K19" s="6" t="s">
        <v>154</v>
      </c>
      <c r="L19" s="6">
        <v>6013779877</v>
      </c>
      <c r="M19" s="8" t="s">
        <v>155</v>
      </c>
    </row>
    <row r="20" spans="1:13" ht="25.5" x14ac:dyDescent="0.2">
      <c r="A20" s="4" t="s">
        <v>24</v>
      </c>
      <c r="B20" s="4" t="s">
        <v>59</v>
      </c>
      <c r="C20" s="3" t="s">
        <v>164</v>
      </c>
      <c r="D20" s="3" t="s">
        <v>164</v>
      </c>
      <c r="E20" s="5">
        <v>4</v>
      </c>
      <c r="F20" s="6" t="s">
        <v>162</v>
      </c>
      <c r="G20" s="18" t="s">
        <v>173</v>
      </c>
      <c r="H20" s="7">
        <v>18500000</v>
      </c>
      <c r="I20" s="7">
        <v>18500000</v>
      </c>
      <c r="J20" s="18" t="s">
        <v>174</v>
      </c>
      <c r="K20" s="6" t="s">
        <v>154</v>
      </c>
      <c r="L20" s="6">
        <v>6013779877</v>
      </c>
      <c r="M20" s="8" t="s">
        <v>155</v>
      </c>
    </row>
    <row r="21" spans="1:13" ht="25.5" x14ac:dyDescent="0.2">
      <c r="A21" s="4" t="s">
        <v>24</v>
      </c>
      <c r="B21" s="4" t="s">
        <v>60</v>
      </c>
      <c r="C21" s="3" t="s">
        <v>181</v>
      </c>
      <c r="D21" s="3" t="s">
        <v>181</v>
      </c>
      <c r="E21" s="5">
        <v>4</v>
      </c>
      <c r="F21" s="6" t="s">
        <v>162</v>
      </c>
      <c r="G21" s="3" t="s">
        <v>173</v>
      </c>
      <c r="H21" s="7">
        <v>18500000</v>
      </c>
      <c r="I21" s="7">
        <v>18500000</v>
      </c>
      <c r="J21" s="6" t="s">
        <v>174</v>
      </c>
      <c r="K21" s="6" t="s">
        <v>154</v>
      </c>
      <c r="L21" s="6">
        <v>6013779877</v>
      </c>
      <c r="M21" s="8" t="s">
        <v>155</v>
      </c>
    </row>
    <row r="22" spans="1:13" ht="38.25" x14ac:dyDescent="0.2">
      <c r="A22" s="4" t="s">
        <v>24</v>
      </c>
      <c r="B22" s="4" t="s">
        <v>61</v>
      </c>
      <c r="C22" s="3" t="s">
        <v>178</v>
      </c>
      <c r="D22" s="3" t="s">
        <v>178</v>
      </c>
      <c r="E22" s="5">
        <v>5</v>
      </c>
      <c r="F22" s="6" t="s">
        <v>162</v>
      </c>
      <c r="G22" s="18" t="s">
        <v>173</v>
      </c>
      <c r="H22" s="7">
        <v>54000000</v>
      </c>
      <c r="I22" s="7">
        <v>54000000</v>
      </c>
      <c r="J22" s="18" t="s">
        <v>174</v>
      </c>
      <c r="K22" s="6" t="s">
        <v>154</v>
      </c>
      <c r="L22" s="6">
        <v>6013779877</v>
      </c>
      <c r="M22" s="8" t="s">
        <v>155</v>
      </c>
    </row>
    <row r="23" spans="1:13" ht="36" customHeight="1" x14ac:dyDescent="0.2">
      <c r="A23" s="4" t="s">
        <v>25</v>
      </c>
      <c r="B23" s="4" t="s">
        <v>62</v>
      </c>
      <c r="C23" s="3" t="s">
        <v>178</v>
      </c>
      <c r="D23" s="3" t="s">
        <v>178</v>
      </c>
      <c r="E23" s="5">
        <v>4</v>
      </c>
      <c r="F23" s="6" t="s">
        <v>171</v>
      </c>
      <c r="G23" s="18" t="s">
        <v>173</v>
      </c>
      <c r="H23" s="7">
        <v>55000000</v>
      </c>
      <c r="I23" s="7">
        <v>55000000</v>
      </c>
      <c r="J23" s="18" t="s">
        <v>174</v>
      </c>
      <c r="K23" s="6" t="s">
        <v>154</v>
      </c>
      <c r="L23" s="6">
        <v>6013779877</v>
      </c>
      <c r="M23" s="8" t="s">
        <v>155</v>
      </c>
    </row>
    <row r="24" spans="1:13" ht="38.25" x14ac:dyDescent="0.2">
      <c r="A24" s="4" t="s">
        <v>24</v>
      </c>
      <c r="B24" s="4" t="s">
        <v>63</v>
      </c>
      <c r="C24" s="3" t="s">
        <v>169</v>
      </c>
      <c r="D24" s="3" t="s">
        <v>169</v>
      </c>
      <c r="E24" s="5">
        <v>10</v>
      </c>
      <c r="F24" s="6" t="s">
        <v>162</v>
      </c>
      <c r="G24" s="17" t="s">
        <v>172</v>
      </c>
      <c r="H24" s="7">
        <v>334000000</v>
      </c>
      <c r="I24" s="7">
        <v>334000000</v>
      </c>
      <c r="J24" s="18" t="s">
        <v>174</v>
      </c>
      <c r="K24" s="6" t="s">
        <v>154</v>
      </c>
      <c r="L24" s="6">
        <v>6013779877</v>
      </c>
      <c r="M24" s="8" t="s">
        <v>155</v>
      </c>
    </row>
    <row r="25" spans="1:13" ht="38.25" x14ac:dyDescent="0.2">
      <c r="A25" s="4" t="s">
        <v>24</v>
      </c>
      <c r="B25" s="4" t="s">
        <v>64</v>
      </c>
      <c r="C25" s="3" t="s">
        <v>169</v>
      </c>
      <c r="D25" s="3" t="s">
        <v>169</v>
      </c>
      <c r="E25" s="5">
        <v>10</v>
      </c>
      <c r="F25" s="6" t="s">
        <v>162</v>
      </c>
      <c r="G25" s="17" t="s">
        <v>173</v>
      </c>
      <c r="H25" s="7">
        <v>98000000</v>
      </c>
      <c r="I25" s="7">
        <v>98000000</v>
      </c>
      <c r="J25" s="18" t="s">
        <v>174</v>
      </c>
      <c r="K25" s="6" t="s">
        <v>154</v>
      </c>
      <c r="L25" s="6">
        <v>6013779877</v>
      </c>
      <c r="M25" s="8" t="s">
        <v>155</v>
      </c>
    </row>
    <row r="26" spans="1:13" ht="38.25" x14ac:dyDescent="0.2">
      <c r="A26" s="4" t="s">
        <v>26</v>
      </c>
      <c r="B26" s="4" t="s">
        <v>65</v>
      </c>
      <c r="C26" s="3" t="s">
        <v>169</v>
      </c>
      <c r="D26" s="3" t="s">
        <v>169</v>
      </c>
      <c r="E26" s="5">
        <v>7</v>
      </c>
      <c r="F26" s="6" t="s">
        <v>170</v>
      </c>
      <c r="G26" s="17" t="s">
        <v>172</v>
      </c>
      <c r="H26" s="7">
        <v>2100000000</v>
      </c>
      <c r="I26" s="7">
        <v>2100000000</v>
      </c>
      <c r="J26" s="18" t="s">
        <v>174</v>
      </c>
      <c r="K26" s="6" t="s">
        <v>154</v>
      </c>
      <c r="L26" s="6">
        <v>6013779877</v>
      </c>
      <c r="M26" s="8" t="s">
        <v>155</v>
      </c>
    </row>
    <row r="27" spans="1:13" ht="38.25" x14ac:dyDescent="0.2">
      <c r="A27" s="4" t="s">
        <v>27</v>
      </c>
      <c r="B27" s="4" t="s">
        <v>66</v>
      </c>
      <c r="C27" s="3" t="s">
        <v>176</v>
      </c>
      <c r="D27" s="3" t="s">
        <v>176</v>
      </c>
      <c r="E27" s="5">
        <v>4</v>
      </c>
      <c r="F27" s="6" t="s">
        <v>163</v>
      </c>
      <c r="G27" s="3" t="s">
        <v>173</v>
      </c>
      <c r="H27" s="7">
        <v>19000000</v>
      </c>
      <c r="I27" s="7">
        <v>19000000</v>
      </c>
      <c r="J27" s="6" t="s">
        <v>174</v>
      </c>
      <c r="K27" s="6" t="s">
        <v>154</v>
      </c>
      <c r="L27" s="6">
        <v>6013779877</v>
      </c>
      <c r="M27" s="8" t="s">
        <v>155</v>
      </c>
    </row>
    <row r="28" spans="1:13" ht="25.5" x14ac:dyDescent="0.2">
      <c r="A28" s="4" t="s">
        <v>24</v>
      </c>
      <c r="B28" s="4" t="s">
        <v>67</v>
      </c>
      <c r="C28" s="3" t="s">
        <v>175</v>
      </c>
      <c r="D28" s="3" t="s">
        <v>175</v>
      </c>
      <c r="E28" s="5">
        <v>8</v>
      </c>
      <c r="F28" s="6" t="s">
        <v>162</v>
      </c>
      <c r="G28" s="3" t="s">
        <v>173</v>
      </c>
      <c r="H28" s="7">
        <v>243500000</v>
      </c>
      <c r="I28" s="7">
        <v>243500000</v>
      </c>
      <c r="J28" s="6" t="s">
        <v>174</v>
      </c>
      <c r="K28" s="6" t="s">
        <v>154</v>
      </c>
      <c r="L28" s="6">
        <v>6013779877</v>
      </c>
      <c r="M28" s="8" t="s">
        <v>155</v>
      </c>
    </row>
    <row r="29" spans="1:13" ht="25.5" x14ac:dyDescent="0.2">
      <c r="A29" s="4" t="s">
        <v>27</v>
      </c>
      <c r="B29" s="4" t="s">
        <v>68</v>
      </c>
      <c r="C29" s="3" t="s">
        <v>175</v>
      </c>
      <c r="D29" s="3" t="s">
        <v>175</v>
      </c>
      <c r="E29" s="5">
        <v>5</v>
      </c>
      <c r="F29" s="6" t="s">
        <v>163</v>
      </c>
      <c r="G29" s="3" t="s">
        <v>173</v>
      </c>
      <c r="H29" s="7">
        <v>10000000</v>
      </c>
      <c r="I29" s="7">
        <v>10000000</v>
      </c>
      <c r="J29" s="6" t="s">
        <v>174</v>
      </c>
      <c r="K29" s="6" t="s">
        <v>154</v>
      </c>
      <c r="L29" s="6">
        <v>6013779877</v>
      </c>
      <c r="M29" s="8" t="s">
        <v>155</v>
      </c>
    </row>
    <row r="30" spans="1:13" ht="51" x14ac:dyDescent="0.2">
      <c r="A30" s="4" t="s">
        <v>24</v>
      </c>
      <c r="B30" s="4" t="s">
        <v>69</v>
      </c>
      <c r="C30" s="3" t="s">
        <v>175</v>
      </c>
      <c r="D30" s="3" t="s">
        <v>175</v>
      </c>
      <c r="E30" s="5">
        <v>8</v>
      </c>
      <c r="F30" s="6" t="s">
        <v>162</v>
      </c>
      <c r="G30" s="3" t="s">
        <v>173</v>
      </c>
      <c r="H30" s="7">
        <v>150000000</v>
      </c>
      <c r="I30" s="7">
        <v>150000000</v>
      </c>
      <c r="J30" s="6" t="s">
        <v>174</v>
      </c>
      <c r="K30" s="6" t="s">
        <v>154</v>
      </c>
      <c r="L30" s="6">
        <v>6013779877</v>
      </c>
      <c r="M30" s="8" t="s">
        <v>155</v>
      </c>
    </row>
    <row r="31" spans="1:13" ht="25.5" x14ac:dyDescent="0.2">
      <c r="A31" s="4" t="s">
        <v>24</v>
      </c>
      <c r="B31" s="4" t="s">
        <v>70</v>
      </c>
      <c r="C31" s="3" t="s">
        <v>176</v>
      </c>
      <c r="D31" s="3" t="s">
        <v>176</v>
      </c>
      <c r="E31" s="5">
        <v>7</v>
      </c>
      <c r="F31" s="6" t="s">
        <v>162</v>
      </c>
      <c r="G31" s="19" t="s">
        <v>172</v>
      </c>
      <c r="H31" s="7">
        <v>110816650</v>
      </c>
      <c r="I31" s="7">
        <f>110816641+9</f>
        <v>110816650</v>
      </c>
      <c r="J31" s="6" t="s">
        <v>174</v>
      </c>
      <c r="K31" s="6" t="s">
        <v>154</v>
      </c>
      <c r="L31" s="6">
        <v>6013779877</v>
      </c>
      <c r="M31" s="8" t="s">
        <v>155</v>
      </c>
    </row>
    <row r="32" spans="1:13" ht="38.25" x14ac:dyDescent="0.2">
      <c r="A32" s="4" t="s">
        <v>24</v>
      </c>
      <c r="B32" s="4" t="s">
        <v>71</v>
      </c>
      <c r="C32" s="3" t="s">
        <v>175</v>
      </c>
      <c r="D32" s="3" t="s">
        <v>175</v>
      </c>
      <c r="E32" s="5">
        <v>8</v>
      </c>
      <c r="F32" s="6" t="s">
        <v>162</v>
      </c>
      <c r="G32" s="3" t="s">
        <v>173</v>
      </c>
      <c r="H32" s="7">
        <v>482177774</v>
      </c>
      <c r="I32" s="7">
        <f>511452418-29274644</f>
        <v>482177774</v>
      </c>
      <c r="J32" s="6" t="s">
        <v>174</v>
      </c>
      <c r="K32" s="6" t="s">
        <v>154</v>
      </c>
      <c r="L32" s="6">
        <v>6013779877</v>
      </c>
      <c r="M32" s="8" t="s">
        <v>155</v>
      </c>
    </row>
    <row r="33" spans="1:13" ht="38.25" x14ac:dyDescent="0.2">
      <c r="A33" s="4">
        <v>93141700</v>
      </c>
      <c r="B33" s="4" t="s">
        <v>72</v>
      </c>
      <c r="C33" s="3" t="s">
        <v>169</v>
      </c>
      <c r="D33" s="3" t="s">
        <v>169</v>
      </c>
      <c r="E33" s="10">
        <v>9</v>
      </c>
      <c r="F33" s="6" t="s">
        <v>162</v>
      </c>
      <c r="G33" s="17" t="s">
        <v>173</v>
      </c>
      <c r="H33" s="7">
        <v>58622364</v>
      </c>
      <c r="I33" s="7">
        <v>58622364</v>
      </c>
      <c r="J33" s="18" t="s">
        <v>174</v>
      </c>
      <c r="K33" s="6" t="s">
        <v>154</v>
      </c>
      <c r="L33" s="6">
        <v>6013779877</v>
      </c>
      <c r="M33" s="8" t="s">
        <v>155</v>
      </c>
    </row>
    <row r="34" spans="1:13" ht="38.25" x14ac:dyDescent="0.2">
      <c r="A34" s="4">
        <v>93141700</v>
      </c>
      <c r="B34" s="4" t="s">
        <v>73</v>
      </c>
      <c r="C34" s="3" t="s">
        <v>182</v>
      </c>
      <c r="D34" s="3" t="s">
        <v>182</v>
      </c>
      <c r="E34" s="5">
        <v>1</v>
      </c>
      <c r="F34" s="6" t="s">
        <v>162</v>
      </c>
      <c r="G34" s="3" t="s">
        <v>173</v>
      </c>
      <c r="H34" s="7">
        <v>13986174</v>
      </c>
      <c r="I34" s="7">
        <v>13986174</v>
      </c>
      <c r="J34" s="6" t="s">
        <v>174</v>
      </c>
      <c r="K34" s="6" t="s">
        <v>154</v>
      </c>
      <c r="L34" s="6">
        <v>6013779877</v>
      </c>
      <c r="M34" s="8" t="s">
        <v>155</v>
      </c>
    </row>
    <row r="35" spans="1:13" ht="38.25" x14ac:dyDescent="0.2">
      <c r="A35" s="4">
        <v>93141700</v>
      </c>
      <c r="B35" s="4" t="s">
        <v>74</v>
      </c>
      <c r="C35" s="3" t="s">
        <v>164</v>
      </c>
      <c r="D35" s="3" t="s">
        <v>164</v>
      </c>
      <c r="E35" s="5">
        <v>10</v>
      </c>
      <c r="F35" s="6" t="s">
        <v>162</v>
      </c>
      <c r="G35" s="18" t="s">
        <v>173</v>
      </c>
      <c r="H35" s="7">
        <v>16738400</v>
      </c>
      <c r="I35" s="7">
        <v>16738400</v>
      </c>
      <c r="J35" s="18" t="s">
        <v>174</v>
      </c>
      <c r="K35" s="6" t="s">
        <v>154</v>
      </c>
      <c r="L35" s="6">
        <v>6013779877</v>
      </c>
      <c r="M35" s="8" t="s">
        <v>155</v>
      </c>
    </row>
    <row r="36" spans="1:13" ht="38.25" x14ac:dyDescent="0.2">
      <c r="A36" s="4">
        <v>93141700</v>
      </c>
      <c r="B36" s="4" t="s">
        <v>75</v>
      </c>
      <c r="C36" s="3" t="s">
        <v>179</v>
      </c>
      <c r="D36" s="3" t="s">
        <v>179</v>
      </c>
      <c r="E36" s="5">
        <v>1</v>
      </c>
      <c r="F36" s="6" t="s">
        <v>162</v>
      </c>
      <c r="G36" s="3" t="s">
        <v>173</v>
      </c>
      <c r="H36" s="7">
        <v>52022485</v>
      </c>
      <c r="I36" s="7">
        <v>52022485</v>
      </c>
      <c r="J36" s="6" t="s">
        <v>174</v>
      </c>
      <c r="K36" s="6" t="s">
        <v>154</v>
      </c>
      <c r="L36" s="6">
        <v>6013779877</v>
      </c>
      <c r="M36" s="8" t="s">
        <v>155</v>
      </c>
    </row>
    <row r="37" spans="1:13" ht="51" x14ac:dyDescent="0.2">
      <c r="A37" s="4">
        <v>93141700</v>
      </c>
      <c r="B37" s="4" t="s">
        <v>76</v>
      </c>
      <c r="C37" s="3" t="s">
        <v>178</v>
      </c>
      <c r="D37" s="3" t="s">
        <v>178</v>
      </c>
      <c r="E37" s="5">
        <v>1</v>
      </c>
      <c r="F37" s="6" t="s">
        <v>162</v>
      </c>
      <c r="G37" s="18" t="s">
        <v>173</v>
      </c>
      <c r="H37" s="7">
        <v>15751663</v>
      </c>
      <c r="I37" s="7">
        <v>15751663</v>
      </c>
      <c r="J37" s="18" t="s">
        <v>174</v>
      </c>
      <c r="K37" s="6" t="s">
        <v>154</v>
      </c>
      <c r="L37" s="6">
        <v>6013779877</v>
      </c>
      <c r="M37" s="8" t="s">
        <v>155</v>
      </c>
    </row>
    <row r="38" spans="1:13" ht="38.25" x14ac:dyDescent="0.2">
      <c r="A38" s="4" t="s">
        <v>28</v>
      </c>
      <c r="B38" s="4" t="s">
        <v>77</v>
      </c>
      <c r="C38" s="3" t="s">
        <v>176</v>
      </c>
      <c r="D38" s="3" t="s">
        <v>176</v>
      </c>
      <c r="E38" s="5">
        <v>1</v>
      </c>
      <c r="F38" s="6" t="s">
        <v>163</v>
      </c>
      <c r="G38" s="3" t="s">
        <v>173</v>
      </c>
      <c r="H38" s="7">
        <v>30136322.5</v>
      </c>
      <c r="I38" s="7">
        <f>8043502.5+22092820</f>
        <v>30136322.5</v>
      </c>
      <c r="J38" s="6" t="s">
        <v>174</v>
      </c>
      <c r="K38" s="6" t="s">
        <v>154</v>
      </c>
      <c r="L38" s="6">
        <v>6013779877</v>
      </c>
      <c r="M38" s="8" t="s">
        <v>155</v>
      </c>
    </row>
    <row r="39" spans="1:13" ht="63.75" x14ac:dyDescent="0.2">
      <c r="A39" s="9" t="s">
        <v>29</v>
      </c>
      <c r="B39" s="4" t="s">
        <v>78</v>
      </c>
      <c r="C39" s="3" t="s">
        <v>175</v>
      </c>
      <c r="D39" s="3" t="s">
        <v>175</v>
      </c>
      <c r="E39" s="5">
        <v>5</v>
      </c>
      <c r="F39" s="6" t="s">
        <v>3</v>
      </c>
      <c r="G39" s="3" t="s">
        <v>173</v>
      </c>
      <c r="H39" s="7">
        <v>300000000</v>
      </c>
      <c r="I39" s="7">
        <v>300000000</v>
      </c>
      <c r="J39" s="6" t="s">
        <v>174</v>
      </c>
      <c r="K39" s="6" t="s">
        <v>154</v>
      </c>
      <c r="L39" s="6">
        <v>6013779877</v>
      </c>
      <c r="M39" s="8" t="s">
        <v>155</v>
      </c>
    </row>
    <row r="40" spans="1:13" ht="38.25" x14ac:dyDescent="0.2">
      <c r="A40" s="4" t="s">
        <v>30</v>
      </c>
      <c r="B40" s="4" t="s">
        <v>79</v>
      </c>
      <c r="C40" s="3" t="s">
        <v>169</v>
      </c>
      <c r="D40" s="3" t="s">
        <v>169</v>
      </c>
      <c r="E40" s="5">
        <v>9</v>
      </c>
      <c r="F40" s="6" t="s">
        <v>162</v>
      </c>
      <c r="G40" s="17" t="s">
        <v>173</v>
      </c>
      <c r="H40" s="7">
        <v>27306940.5</v>
      </c>
      <c r="I40" s="7">
        <v>27306940.5</v>
      </c>
      <c r="J40" s="18" t="s">
        <v>174</v>
      </c>
      <c r="K40" s="6" t="s">
        <v>154</v>
      </c>
      <c r="L40" s="6">
        <v>6013779877</v>
      </c>
      <c r="M40" s="8" t="s">
        <v>155</v>
      </c>
    </row>
    <row r="41" spans="1:13" ht="38.25" x14ac:dyDescent="0.2">
      <c r="A41" s="4" t="s">
        <v>30</v>
      </c>
      <c r="B41" s="4" t="s">
        <v>80</v>
      </c>
      <c r="C41" s="3" t="s">
        <v>169</v>
      </c>
      <c r="D41" s="3" t="s">
        <v>169</v>
      </c>
      <c r="E41" s="5">
        <v>9</v>
      </c>
      <c r="F41" s="6" t="s">
        <v>171</v>
      </c>
      <c r="G41" s="17" t="s">
        <v>173</v>
      </c>
      <c r="H41" s="7">
        <v>97710549</v>
      </c>
      <c r="I41" s="7">
        <v>97710549</v>
      </c>
      <c r="J41" s="18" t="s">
        <v>174</v>
      </c>
      <c r="K41" s="6" t="s">
        <v>154</v>
      </c>
      <c r="L41" s="6">
        <v>6013779877</v>
      </c>
      <c r="M41" s="8" t="s">
        <v>155</v>
      </c>
    </row>
    <row r="42" spans="1:13" ht="38.25" x14ac:dyDescent="0.2">
      <c r="A42" s="4" t="s">
        <v>30</v>
      </c>
      <c r="B42" s="4" t="s">
        <v>81</v>
      </c>
      <c r="C42" s="3" t="s">
        <v>169</v>
      </c>
      <c r="D42" s="3" t="s">
        <v>169</v>
      </c>
      <c r="E42" s="5">
        <v>9</v>
      </c>
      <c r="F42" s="6" t="s">
        <v>162</v>
      </c>
      <c r="G42" s="17" t="s">
        <v>173</v>
      </c>
      <c r="H42" s="7">
        <v>27864225</v>
      </c>
      <c r="I42" s="7">
        <v>27864225</v>
      </c>
      <c r="J42" s="18" t="s">
        <v>174</v>
      </c>
      <c r="K42" s="6" t="s">
        <v>154</v>
      </c>
      <c r="L42" s="6">
        <v>6013779877</v>
      </c>
      <c r="M42" s="8" t="s">
        <v>155</v>
      </c>
    </row>
    <row r="43" spans="1:13" ht="38.25" x14ac:dyDescent="0.2">
      <c r="A43" s="4" t="s">
        <v>30</v>
      </c>
      <c r="B43" s="4" t="s">
        <v>82</v>
      </c>
      <c r="C43" s="3" t="s">
        <v>169</v>
      </c>
      <c r="D43" s="3" t="s">
        <v>169</v>
      </c>
      <c r="E43" s="5">
        <v>9</v>
      </c>
      <c r="F43" s="6" t="s">
        <v>162</v>
      </c>
      <c r="G43" s="17" t="s">
        <v>173</v>
      </c>
      <c r="H43" s="7">
        <v>69103278</v>
      </c>
      <c r="I43" s="7">
        <v>69103278</v>
      </c>
      <c r="J43" s="18" t="s">
        <v>174</v>
      </c>
      <c r="K43" s="6" t="s">
        <v>154</v>
      </c>
      <c r="L43" s="6">
        <v>6013779877</v>
      </c>
      <c r="M43" s="8" t="s">
        <v>155</v>
      </c>
    </row>
    <row r="44" spans="1:13" ht="38.25" x14ac:dyDescent="0.2">
      <c r="A44" s="4" t="s">
        <v>30</v>
      </c>
      <c r="B44" s="4" t="s">
        <v>83</v>
      </c>
      <c r="C44" s="3" t="s">
        <v>169</v>
      </c>
      <c r="D44" s="3" t="s">
        <v>169</v>
      </c>
      <c r="E44" s="5">
        <v>9</v>
      </c>
      <c r="F44" s="6" t="s">
        <v>162</v>
      </c>
      <c r="G44" s="17" t="s">
        <v>173</v>
      </c>
      <c r="H44" s="7">
        <v>53127789</v>
      </c>
      <c r="I44" s="7">
        <v>53127789</v>
      </c>
      <c r="J44" s="18" t="s">
        <v>174</v>
      </c>
      <c r="K44" s="6" t="s">
        <v>154</v>
      </c>
      <c r="L44" s="6">
        <v>6013779877</v>
      </c>
      <c r="M44" s="8" t="s">
        <v>155</v>
      </c>
    </row>
    <row r="45" spans="1:13" ht="38.25" x14ac:dyDescent="0.2">
      <c r="A45" s="4" t="s">
        <v>30</v>
      </c>
      <c r="B45" s="4" t="s">
        <v>84</v>
      </c>
      <c r="C45" s="3" t="s">
        <v>169</v>
      </c>
      <c r="D45" s="3" t="s">
        <v>169</v>
      </c>
      <c r="E45" s="5">
        <v>9</v>
      </c>
      <c r="F45" s="6" t="s">
        <v>171</v>
      </c>
      <c r="G45" s="17" t="s">
        <v>173</v>
      </c>
      <c r="H45" s="7">
        <v>55728450</v>
      </c>
      <c r="I45" s="7">
        <v>55728450</v>
      </c>
      <c r="J45" s="18" t="s">
        <v>174</v>
      </c>
      <c r="K45" s="6" t="s">
        <v>154</v>
      </c>
      <c r="L45" s="6">
        <v>6013779877</v>
      </c>
      <c r="M45" s="8" t="s">
        <v>155</v>
      </c>
    </row>
    <row r="46" spans="1:13" ht="38.25" x14ac:dyDescent="0.2">
      <c r="A46" s="4" t="s">
        <v>30</v>
      </c>
      <c r="B46" s="4" t="s">
        <v>85</v>
      </c>
      <c r="C46" s="3" t="s">
        <v>169</v>
      </c>
      <c r="D46" s="3" t="s">
        <v>169</v>
      </c>
      <c r="E46" s="5">
        <v>9</v>
      </c>
      <c r="F46" s="6" t="s">
        <v>162</v>
      </c>
      <c r="G46" s="17" t="s">
        <v>173</v>
      </c>
      <c r="H46" s="7">
        <v>42353622</v>
      </c>
      <c r="I46" s="7">
        <v>42353622</v>
      </c>
      <c r="J46" s="18" t="s">
        <v>174</v>
      </c>
      <c r="K46" s="6" t="s">
        <v>154</v>
      </c>
      <c r="L46" s="6">
        <v>6013779877</v>
      </c>
      <c r="M46" s="8" t="s">
        <v>155</v>
      </c>
    </row>
    <row r="47" spans="1:13" ht="38.25" x14ac:dyDescent="0.2">
      <c r="A47" s="4" t="s">
        <v>30</v>
      </c>
      <c r="B47" s="4" t="s">
        <v>86</v>
      </c>
      <c r="C47" s="3" t="s">
        <v>169</v>
      </c>
      <c r="D47" s="3" t="s">
        <v>169</v>
      </c>
      <c r="E47" s="5">
        <v>9</v>
      </c>
      <c r="F47" s="6" t="s">
        <v>162</v>
      </c>
      <c r="G47" s="17" t="s">
        <v>173</v>
      </c>
      <c r="H47" s="7">
        <v>39009915</v>
      </c>
      <c r="I47" s="7">
        <v>39009915</v>
      </c>
      <c r="J47" s="18" t="s">
        <v>174</v>
      </c>
      <c r="K47" s="6" t="s">
        <v>154</v>
      </c>
      <c r="L47" s="6">
        <v>6013779877</v>
      </c>
      <c r="M47" s="8" t="s">
        <v>155</v>
      </c>
    </row>
    <row r="48" spans="1:13" ht="38.25" x14ac:dyDescent="0.2">
      <c r="A48" s="4" t="s">
        <v>30</v>
      </c>
      <c r="B48" s="4" t="s">
        <v>87</v>
      </c>
      <c r="C48" s="3" t="s">
        <v>169</v>
      </c>
      <c r="D48" s="3" t="s">
        <v>169</v>
      </c>
      <c r="E48" s="5">
        <v>9</v>
      </c>
      <c r="F48" s="6" t="s">
        <v>171</v>
      </c>
      <c r="G48" s="17" t="s">
        <v>173</v>
      </c>
      <c r="H48" s="7">
        <v>38452630.5</v>
      </c>
      <c r="I48" s="7">
        <v>38452630.5</v>
      </c>
      <c r="J48" s="18" t="s">
        <v>174</v>
      </c>
      <c r="K48" s="6" t="s">
        <v>154</v>
      </c>
      <c r="L48" s="6">
        <v>6013779877</v>
      </c>
      <c r="M48" s="8" t="s">
        <v>155</v>
      </c>
    </row>
    <row r="49" spans="1:13" ht="38.25" x14ac:dyDescent="0.2">
      <c r="A49" s="4" t="s">
        <v>30</v>
      </c>
      <c r="B49" s="4" t="s">
        <v>88</v>
      </c>
      <c r="C49" s="3" t="s">
        <v>169</v>
      </c>
      <c r="D49" s="3" t="s">
        <v>169</v>
      </c>
      <c r="E49" s="5">
        <v>9</v>
      </c>
      <c r="F49" s="6" t="s">
        <v>162</v>
      </c>
      <c r="G49" s="17" t="s">
        <v>173</v>
      </c>
      <c r="H49" s="7">
        <v>41982099</v>
      </c>
      <c r="I49" s="7">
        <v>41982099</v>
      </c>
      <c r="J49" s="18" t="s">
        <v>174</v>
      </c>
      <c r="K49" s="6" t="s">
        <v>154</v>
      </c>
      <c r="L49" s="6">
        <v>6013779877</v>
      </c>
      <c r="M49" s="8" t="s">
        <v>155</v>
      </c>
    </row>
    <row r="50" spans="1:13" ht="38.25" x14ac:dyDescent="0.2">
      <c r="A50" s="4" t="s">
        <v>30</v>
      </c>
      <c r="B50" s="4" t="s">
        <v>89</v>
      </c>
      <c r="C50" s="3" t="s">
        <v>169</v>
      </c>
      <c r="D50" s="3" t="s">
        <v>169</v>
      </c>
      <c r="E50" s="5">
        <v>9</v>
      </c>
      <c r="F50" s="6" t="s">
        <v>162</v>
      </c>
      <c r="G50" s="17" t="s">
        <v>173</v>
      </c>
      <c r="H50" s="7">
        <v>42353622</v>
      </c>
      <c r="I50" s="7">
        <v>42353622</v>
      </c>
      <c r="J50" s="18" t="s">
        <v>174</v>
      </c>
      <c r="K50" s="6" t="s">
        <v>154</v>
      </c>
      <c r="L50" s="6">
        <v>6013779877</v>
      </c>
      <c r="M50" s="8" t="s">
        <v>155</v>
      </c>
    </row>
    <row r="51" spans="1:13" ht="38.25" x14ac:dyDescent="0.2">
      <c r="A51" s="4" t="s">
        <v>30</v>
      </c>
      <c r="B51" s="4" t="s">
        <v>90</v>
      </c>
      <c r="C51" s="3" t="s">
        <v>169</v>
      </c>
      <c r="D51" s="3" t="s">
        <v>169</v>
      </c>
      <c r="E51" s="5">
        <v>9</v>
      </c>
      <c r="F51" s="6" t="s">
        <v>171</v>
      </c>
      <c r="G51" s="17" t="s">
        <v>173</v>
      </c>
      <c r="H51" s="7">
        <v>45140044.5</v>
      </c>
      <c r="I51" s="7">
        <v>45140044.5</v>
      </c>
      <c r="J51" s="18" t="s">
        <v>174</v>
      </c>
      <c r="K51" s="6" t="s">
        <v>154</v>
      </c>
      <c r="L51" s="6">
        <v>6013779877</v>
      </c>
      <c r="M51" s="8" t="s">
        <v>155</v>
      </c>
    </row>
    <row r="52" spans="1:13" ht="38.25" x14ac:dyDescent="0.2">
      <c r="A52" s="4" t="s">
        <v>30</v>
      </c>
      <c r="B52" s="4" t="s">
        <v>91</v>
      </c>
      <c r="C52" s="3" t="s">
        <v>169</v>
      </c>
      <c r="D52" s="3" t="s">
        <v>169</v>
      </c>
      <c r="E52" s="5">
        <v>9</v>
      </c>
      <c r="F52" s="6" t="s">
        <v>162</v>
      </c>
      <c r="G52" s="17" t="s">
        <v>173</v>
      </c>
      <c r="H52" s="7">
        <v>37895346</v>
      </c>
      <c r="I52" s="7">
        <v>37895346</v>
      </c>
      <c r="J52" s="18" t="s">
        <v>174</v>
      </c>
      <c r="K52" s="6" t="s">
        <v>154</v>
      </c>
      <c r="L52" s="6">
        <v>6013779877</v>
      </c>
      <c r="M52" s="8" t="s">
        <v>155</v>
      </c>
    </row>
    <row r="53" spans="1:13" ht="38.25" x14ac:dyDescent="0.2">
      <c r="A53" s="4" t="s">
        <v>30</v>
      </c>
      <c r="B53" s="4" t="s">
        <v>92</v>
      </c>
      <c r="C53" s="3" t="s">
        <v>169</v>
      </c>
      <c r="D53" s="3" t="s">
        <v>169</v>
      </c>
      <c r="E53" s="5">
        <v>9</v>
      </c>
      <c r="F53" s="6" t="s">
        <v>162</v>
      </c>
      <c r="G53" s="17" t="s">
        <v>173</v>
      </c>
      <c r="H53" s="7">
        <v>18947673</v>
      </c>
      <c r="I53" s="7">
        <v>18947673</v>
      </c>
      <c r="J53" s="18" t="s">
        <v>174</v>
      </c>
      <c r="K53" s="6" t="s">
        <v>154</v>
      </c>
      <c r="L53" s="6">
        <v>6013779877</v>
      </c>
      <c r="M53" s="8" t="s">
        <v>155</v>
      </c>
    </row>
    <row r="54" spans="1:13" ht="38.25" x14ac:dyDescent="0.2">
      <c r="A54" s="4" t="s">
        <v>30</v>
      </c>
      <c r="B54" s="4" t="s">
        <v>93</v>
      </c>
      <c r="C54" s="3" t="s">
        <v>169</v>
      </c>
      <c r="D54" s="3" t="s">
        <v>169</v>
      </c>
      <c r="E54" s="5">
        <v>9</v>
      </c>
      <c r="F54" s="6" t="s">
        <v>171</v>
      </c>
      <c r="G54" s="17" t="s">
        <v>173</v>
      </c>
      <c r="H54" s="7">
        <v>31950978</v>
      </c>
      <c r="I54" s="7">
        <v>31950978</v>
      </c>
      <c r="J54" s="18" t="s">
        <v>174</v>
      </c>
      <c r="K54" s="6" t="s">
        <v>154</v>
      </c>
      <c r="L54" s="6">
        <v>6013779877</v>
      </c>
      <c r="M54" s="8" t="s">
        <v>155</v>
      </c>
    </row>
    <row r="55" spans="1:13" ht="38.25" x14ac:dyDescent="0.2">
      <c r="A55" s="4" t="s">
        <v>30</v>
      </c>
      <c r="B55" s="4" t="s">
        <v>94</v>
      </c>
      <c r="C55" s="3" t="s">
        <v>169</v>
      </c>
      <c r="D55" s="3" t="s">
        <v>169</v>
      </c>
      <c r="E55" s="5">
        <v>9</v>
      </c>
      <c r="F55" s="6" t="s">
        <v>162</v>
      </c>
      <c r="G55" s="17" t="s">
        <v>173</v>
      </c>
      <c r="H55" s="7">
        <v>21176811</v>
      </c>
      <c r="I55" s="7">
        <v>21176811</v>
      </c>
      <c r="J55" s="18" t="s">
        <v>174</v>
      </c>
      <c r="K55" s="6" t="s">
        <v>154</v>
      </c>
      <c r="L55" s="6">
        <v>6013779877</v>
      </c>
      <c r="M55" s="8" t="s">
        <v>155</v>
      </c>
    </row>
    <row r="56" spans="1:13" ht="38.25" x14ac:dyDescent="0.2">
      <c r="A56" s="4" t="s">
        <v>30</v>
      </c>
      <c r="B56" s="4" t="s">
        <v>95</v>
      </c>
      <c r="C56" s="3" t="s">
        <v>169</v>
      </c>
      <c r="D56" s="3" t="s">
        <v>169</v>
      </c>
      <c r="E56" s="5">
        <v>9</v>
      </c>
      <c r="F56" s="6" t="s">
        <v>162</v>
      </c>
      <c r="G56" s="17" t="s">
        <v>173</v>
      </c>
      <c r="H56" s="7">
        <v>41982099</v>
      </c>
      <c r="I56" s="7">
        <v>41982099</v>
      </c>
      <c r="J56" s="18" t="s">
        <v>174</v>
      </c>
      <c r="K56" s="6" t="s">
        <v>154</v>
      </c>
      <c r="L56" s="6">
        <v>6013779877</v>
      </c>
      <c r="M56" s="8" t="s">
        <v>155</v>
      </c>
    </row>
    <row r="57" spans="1:13" ht="38.25" x14ac:dyDescent="0.2">
      <c r="A57" s="4" t="s">
        <v>30</v>
      </c>
      <c r="B57" s="4" t="s">
        <v>96</v>
      </c>
      <c r="C57" s="3" t="s">
        <v>169</v>
      </c>
      <c r="D57" s="3" t="s">
        <v>169</v>
      </c>
      <c r="E57" s="5">
        <v>9</v>
      </c>
      <c r="F57" s="6" t="s">
        <v>162</v>
      </c>
      <c r="G57" s="17" t="s">
        <v>173</v>
      </c>
      <c r="H57" s="7">
        <v>42353622</v>
      </c>
      <c r="I57" s="7">
        <v>42353622</v>
      </c>
      <c r="J57" s="18" t="s">
        <v>174</v>
      </c>
      <c r="K57" s="6" t="s">
        <v>154</v>
      </c>
      <c r="L57" s="6">
        <v>6013779877</v>
      </c>
      <c r="M57" s="8" t="s">
        <v>155</v>
      </c>
    </row>
    <row r="58" spans="1:13" ht="38.25" x14ac:dyDescent="0.2">
      <c r="A58" s="4" t="s">
        <v>30</v>
      </c>
      <c r="B58" s="4" t="s">
        <v>97</v>
      </c>
      <c r="C58" s="3" t="s">
        <v>169</v>
      </c>
      <c r="D58" s="3" t="s">
        <v>169</v>
      </c>
      <c r="E58" s="5">
        <v>9</v>
      </c>
      <c r="F58" s="6" t="s">
        <v>162</v>
      </c>
      <c r="G58" s="17" t="s">
        <v>173</v>
      </c>
      <c r="H58" s="7">
        <v>44211237</v>
      </c>
      <c r="I58" s="7">
        <v>44211237</v>
      </c>
      <c r="J58" s="18" t="s">
        <v>174</v>
      </c>
      <c r="K58" s="6" t="s">
        <v>154</v>
      </c>
      <c r="L58" s="6">
        <v>6013779877</v>
      </c>
      <c r="M58" s="8" t="s">
        <v>155</v>
      </c>
    </row>
    <row r="59" spans="1:13" ht="38.25" x14ac:dyDescent="0.2">
      <c r="A59" s="4" t="s">
        <v>30</v>
      </c>
      <c r="B59" s="4" t="s">
        <v>98</v>
      </c>
      <c r="C59" s="3" t="s">
        <v>169</v>
      </c>
      <c r="D59" s="3" t="s">
        <v>169</v>
      </c>
      <c r="E59" s="5">
        <v>9</v>
      </c>
      <c r="F59" s="6" t="s">
        <v>171</v>
      </c>
      <c r="G59" s="17" t="s">
        <v>173</v>
      </c>
      <c r="H59" s="7">
        <v>50898651</v>
      </c>
      <c r="I59" s="7">
        <v>50898651</v>
      </c>
      <c r="J59" s="18" t="s">
        <v>174</v>
      </c>
      <c r="K59" s="6" t="s">
        <v>154</v>
      </c>
      <c r="L59" s="6">
        <v>6013779877</v>
      </c>
      <c r="M59" s="8" t="s">
        <v>155</v>
      </c>
    </row>
    <row r="60" spans="1:13" ht="38.25" x14ac:dyDescent="0.2">
      <c r="A60" s="4" t="s">
        <v>30</v>
      </c>
      <c r="B60" s="4" t="s">
        <v>99</v>
      </c>
      <c r="C60" s="3" t="s">
        <v>169</v>
      </c>
      <c r="D60" s="3" t="s">
        <v>169</v>
      </c>
      <c r="E60" s="5">
        <v>9</v>
      </c>
      <c r="F60" s="6" t="s">
        <v>171</v>
      </c>
      <c r="G60" s="17" t="s">
        <v>173</v>
      </c>
      <c r="H60" s="7">
        <v>46440375</v>
      </c>
      <c r="I60" s="7">
        <v>46440375</v>
      </c>
      <c r="J60" s="18" t="s">
        <v>174</v>
      </c>
      <c r="K60" s="6" t="s">
        <v>154</v>
      </c>
      <c r="L60" s="6">
        <v>6013779877</v>
      </c>
      <c r="M60" s="8" t="s">
        <v>155</v>
      </c>
    </row>
    <row r="61" spans="1:13" ht="38.25" x14ac:dyDescent="0.2">
      <c r="A61" s="4" t="s">
        <v>30</v>
      </c>
      <c r="B61" s="4" t="s">
        <v>100</v>
      </c>
      <c r="C61" s="3" t="s">
        <v>169</v>
      </c>
      <c r="D61" s="3" t="s">
        <v>169</v>
      </c>
      <c r="E61" s="5">
        <v>9</v>
      </c>
      <c r="F61" s="6" t="s">
        <v>162</v>
      </c>
      <c r="G61" s="17" t="s">
        <v>173</v>
      </c>
      <c r="H61" s="7">
        <v>37895346</v>
      </c>
      <c r="I61" s="7">
        <v>37895346</v>
      </c>
      <c r="J61" s="18" t="s">
        <v>174</v>
      </c>
      <c r="K61" s="6" t="s">
        <v>154</v>
      </c>
      <c r="L61" s="6">
        <v>6013779877</v>
      </c>
      <c r="M61" s="8" t="s">
        <v>155</v>
      </c>
    </row>
    <row r="62" spans="1:13" ht="38.25" x14ac:dyDescent="0.2">
      <c r="A62" s="4" t="s">
        <v>30</v>
      </c>
      <c r="B62" s="4" t="s">
        <v>101</v>
      </c>
      <c r="C62" s="3" t="s">
        <v>169</v>
      </c>
      <c r="D62" s="3" t="s">
        <v>169</v>
      </c>
      <c r="E62" s="5">
        <v>9</v>
      </c>
      <c r="F62" s="6" t="s">
        <v>162</v>
      </c>
      <c r="G62" s="17" t="s">
        <v>173</v>
      </c>
      <c r="H62" s="7">
        <v>37895346</v>
      </c>
      <c r="I62" s="7">
        <v>37895346</v>
      </c>
      <c r="J62" s="18" t="s">
        <v>174</v>
      </c>
      <c r="K62" s="6" t="s">
        <v>154</v>
      </c>
      <c r="L62" s="6">
        <v>6013779877</v>
      </c>
      <c r="M62" s="8" t="s">
        <v>155</v>
      </c>
    </row>
    <row r="63" spans="1:13" ht="38.25" x14ac:dyDescent="0.2">
      <c r="A63" s="4" t="s">
        <v>30</v>
      </c>
      <c r="B63" s="4" t="s">
        <v>102</v>
      </c>
      <c r="C63" s="3" t="s">
        <v>169</v>
      </c>
      <c r="D63" s="3" t="s">
        <v>169</v>
      </c>
      <c r="E63" s="5">
        <v>9</v>
      </c>
      <c r="F63" s="6" t="s">
        <v>162</v>
      </c>
      <c r="G63" s="17" t="s">
        <v>173</v>
      </c>
      <c r="H63" s="7">
        <v>44211237</v>
      </c>
      <c r="I63" s="7">
        <v>44211237</v>
      </c>
      <c r="J63" s="18" t="s">
        <v>174</v>
      </c>
      <c r="K63" s="6" t="s">
        <v>154</v>
      </c>
      <c r="L63" s="6">
        <v>6013779877</v>
      </c>
      <c r="M63" s="8" t="s">
        <v>155</v>
      </c>
    </row>
    <row r="64" spans="1:13" ht="38.25" x14ac:dyDescent="0.2">
      <c r="A64" s="4" t="s">
        <v>30</v>
      </c>
      <c r="B64" s="4" t="s">
        <v>103</v>
      </c>
      <c r="C64" s="3" t="s">
        <v>169</v>
      </c>
      <c r="D64" s="3" t="s">
        <v>169</v>
      </c>
      <c r="E64" s="5">
        <v>9</v>
      </c>
      <c r="F64" s="6" t="s">
        <v>163</v>
      </c>
      <c r="G64" s="17" t="s">
        <v>173</v>
      </c>
      <c r="H64" s="7">
        <v>23405949</v>
      </c>
      <c r="I64" s="7">
        <v>23405949</v>
      </c>
      <c r="J64" s="18" t="s">
        <v>174</v>
      </c>
      <c r="K64" s="6" t="s">
        <v>154</v>
      </c>
      <c r="L64" s="6">
        <v>6013779877</v>
      </c>
      <c r="M64" s="8" t="s">
        <v>155</v>
      </c>
    </row>
    <row r="65" spans="1:13" ht="38.25" x14ac:dyDescent="0.2">
      <c r="A65" s="4" t="s">
        <v>30</v>
      </c>
      <c r="B65" s="4" t="s">
        <v>104</v>
      </c>
      <c r="C65" s="3" t="s">
        <v>169</v>
      </c>
      <c r="D65" s="3" t="s">
        <v>169</v>
      </c>
      <c r="E65" s="5">
        <v>9</v>
      </c>
      <c r="F65" s="6" t="s">
        <v>162</v>
      </c>
      <c r="G65" s="17" t="s">
        <v>173</v>
      </c>
      <c r="H65" s="7">
        <v>77276784</v>
      </c>
      <c r="I65" s="7">
        <v>77276784</v>
      </c>
      <c r="J65" s="18" t="s">
        <v>174</v>
      </c>
      <c r="K65" s="6" t="s">
        <v>154</v>
      </c>
      <c r="L65" s="6">
        <v>6013779877</v>
      </c>
      <c r="M65" s="8" t="s">
        <v>155</v>
      </c>
    </row>
    <row r="66" spans="1:13" ht="38.25" x14ac:dyDescent="0.2">
      <c r="A66" s="4" t="s">
        <v>30</v>
      </c>
      <c r="B66" s="4" t="s">
        <v>105</v>
      </c>
      <c r="C66" s="3" t="s">
        <v>169</v>
      </c>
      <c r="D66" s="3" t="s">
        <v>169</v>
      </c>
      <c r="E66" s="5">
        <v>9</v>
      </c>
      <c r="F66" s="6" t="s">
        <v>162</v>
      </c>
      <c r="G66" s="17" t="s">
        <v>173</v>
      </c>
      <c r="H66" s="7">
        <v>40124484</v>
      </c>
      <c r="I66" s="7">
        <v>40124484</v>
      </c>
      <c r="J66" s="18" t="s">
        <v>174</v>
      </c>
      <c r="K66" s="6" t="s">
        <v>154</v>
      </c>
      <c r="L66" s="6">
        <v>6013779877</v>
      </c>
      <c r="M66" s="8" t="s">
        <v>155</v>
      </c>
    </row>
    <row r="67" spans="1:13" ht="38.25" x14ac:dyDescent="0.2">
      <c r="A67" s="4" t="s">
        <v>30</v>
      </c>
      <c r="B67" s="4" t="s">
        <v>106</v>
      </c>
      <c r="C67" s="3" t="s">
        <v>169</v>
      </c>
      <c r="D67" s="3" t="s">
        <v>169</v>
      </c>
      <c r="E67" s="5">
        <v>9</v>
      </c>
      <c r="F67" s="6" t="s">
        <v>162</v>
      </c>
      <c r="G67" s="17" t="s">
        <v>173</v>
      </c>
      <c r="H67" s="7">
        <v>53870835</v>
      </c>
      <c r="I67" s="7">
        <v>53870835</v>
      </c>
      <c r="J67" s="18" t="s">
        <v>174</v>
      </c>
      <c r="K67" s="6" t="s">
        <v>154</v>
      </c>
      <c r="L67" s="6">
        <v>6013779877</v>
      </c>
      <c r="M67" s="8" t="s">
        <v>155</v>
      </c>
    </row>
    <row r="68" spans="1:13" ht="38.25" x14ac:dyDescent="0.2">
      <c r="A68" s="4" t="s">
        <v>30</v>
      </c>
      <c r="B68" s="4" t="s">
        <v>107</v>
      </c>
      <c r="C68" s="3" t="s">
        <v>169</v>
      </c>
      <c r="D68" s="3" t="s">
        <v>169</v>
      </c>
      <c r="E68" s="5">
        <v>9</v>
      </c>
      <c r="F68" s="6" t="s">
        <v>162</v>
      </c>
      <c r="G68" s="17" t="s">
        <v>173</v>
      </c>
      <c r="H68" s="7">
        <v>72818508</v>
      </c>
      <c r="I68" s="7">
        <v>72818508</v>
      </c>
      <c r="J68" s="18" t="s">
        <v>174</v>
      </c>
      <c r="K68" s="6" t="s">
        <v>154</v>
      </c>
      <c r="L68" s="6">
        <v>6013779877</v>
      </c>
      <c r="M68" s="8" t="s">
        <v>155</v>
      </c>
    </row>
    <row r="69" spans="1:13" ht="38.25" x14ac:dyDescent="0.2">
      <c r="A69" s="4" t="s">
        <v>30</v>
      </c>
      <c r="B69" s="4" t="s">
        <v>108</v>
      </c>
      <c r="C69" s="3" t="s">
        <v>169</v>
      </c>
      <c r="D69" s="3" t="s">
        <v>169</v>
      </c>
      <c r="E69" s="5">
        <v>9</v>
      </c>
      <c r="F69" s="6" t="s">
        <v>163</v>
      </c>
      <c r="G69" s="17" t="s">
        <v>173</v>
      </c>
      <c r="H69" s="7">
        <v>16718535</v>
      </c>
      <c r="I69" s="7">
        <v>16718535</v>
      </c>
      <c r="J69" s="18" t="s">
        <v>174</v>
      </c>
      <c r="K69" s="6" t="s">
        <v>154</v>
      </c>
      <c r="L69" s="6">
        <v>6013779877</v>
      </c>
      <c r="M69" s="8" t="s">
        <v>155</v>
      </c>
    </row>
    <row r="70" spans="1:13" ht="38.25" x14ac:dyDescent="0.2">
      <c r="A70" s="4" t="s">
        <v>30</v>
      </c>
      <c r="B70" s="4" t="s">
        <v>109</v>
      </c>
      <c r="C70" s="3" t="s">
        <v>169</v>
      </c>
      <c r="D70" s="3" t="s">
        <v>169</v>
      </c>
      <c r="E70" s="5">
        <v>9</v>
      </c>
      <c r="F70" s="6" t="s">
        <v>162</v>
      </c>
      <c r="G70" s="17" t="s">
        <v>173</v>
      </c>
      <c r="H70" s="7">
        <v>17833104</v>
      </c>
      <c r="I70" s="7">
        <v>17833104</v>
      </c>
      <c r="J70" s="18" t="s">
        <v>174</v>
      </c>
      <c r="K70" s="6" t="s">
        <v>154</v>
      </c>
      <c r="L70" s="6">
        <v>6013779877</v>
      </c>
      <c r="M70" s="8" t="s">
        <v>155</v>
      </c>
    </row>
    <row r="71" spans="1:13" ht="25.5" x14ac:dyDescent="0.2">
      <c r="A71" s="11">
        <v>15101506</v>
      </c>
      <c r="B71" s="11" t="s">
        <v>110</v>
      </c>
      <c r="C71" s="3" t="s">
        <v>161</v>
      </c>
      <c r="D71" s="3" t="s">
        <v>161</v>
      </c>
      <c r="E71" s="5">
        <v>11</v>
      </c>
      <c r="F71" s="6" t="s">
        <v>163</v>
      </c>
      <c r="G71" s="18" t="s">
        <v>173</v>
      </c>
      <c r="H71" s="7">
        <v>9000000</v>
      </c>
      <c r="I71" s="7">
        <v>9000000</v>
      </c>
      <c r="J71" s="18" t="s">
        <v>174</v>
      </c>
      <c r="K71" s="6" t="s">
        <v>156</v>
      </c>
      <c r="L71" s="6">
        <v>6013779877</v>
      </c>
      <c r="M71" s="6" t="s">
        <v>157</v>
      </c>
    </row>
    <row r="72" spans="1:13" ht="25.5" x14ac:dyDescent="0.2">
      <c r="A72" s="11" t="s">
        <v>31</v>
      </c>
      <c r="B72" s="4" t="s">
        <v>111</v>
      </c>
      <c r="C72" s="3" t="s">
        <v>176</v>
      </c>
      <c r="D72" s="3" t="s">
        <v>176</v>
      </c>
      <c r="E72" s="5">
        <v>2</v>
      </c>
      <c r="F72" s="6" t="s">
        <v>163</v>
      </c>
      <c r="G72" s="3" t="s">
        <v>173</v>
      </c>
      <c r="H72" s="7">
        <v>16000000</v>
      </c>
      <c r="I72" s="7">
        <v>16000000</v>
      </c>
      <c r="J72" s="6" t="s">
        <v>174</v>
      </c>
      <c r="K72" s="6" t="s">
        <v>156</v>
      </c>
      <c r="L72" s="6">
        <v>6013779877</v>
      </c>
      <c r="M72" s="6" t="s">
        <v>157</v>
      </c>
    </row>
    <row r="73" spans="1:13" ht="25.5" x14ac:dyDescent="0.2">
      <c r="A73" s="11" t="s">
        <v>32</v>
      </c>
      <c r="B73" s="4" t="s">
        <v>112</v>
      </c>
      <c r="C73" s="3" t="s">
        <v>176</v>
      </c>
      <c r="D73" s="3" t="s">
        <v>176</v>
      </c>
      <c r="E73" s="5">
        <v>2</v>
      </c>
      <c r="F73" s="6" t="s">
        <v>163</v>
      </c>
      <c r="G73" s="3" t="s">
        <v>173</v>
      </c>
      <c r="H73" s="7">
        <v>18000000</v>
      </c>
      <c r="I73" s="7">
        <v>18000000</v>
      </c>
      <c r="J73" s="6" t="s">
        <v>174</v>
      </c>
      <c r="K73" s="6" t="s">
        <v>156</v>
      </c>
      <c r="L73" s="6">
        <v>6013779877</v>
      </c>
      <c r="M73" s="6" t="s">
        <v>157</v>
      </c>
    </row>
    <row r="74" spans="1:13" ht="38.25" x14ac:dyDescent="0.2">
      <c r="A74" s="11" t="s">
        <v>33</v>
      </c>
      <c r="B74" s="4" t="s">
        <v>113</v>
      </c>
      <c r="C74" s="3" t="s">
        <v>176</v>
      </c>
      <c r="D74" s="3" t="s">
        <v>176</v>
      </c>
      <c r="E74" s="5">
        <v>2</v>
      </c>
      <c r="F74" s="6" t="s">
        <v>163</v>
      </c>
      <c r="G74" s="3" t="s">
        <v>173</v>
      </c>
      <c r="H74" s="7">
        <v>28000000</v>
      </c>
      <c r="I74" s="7">
        <v>28000000</v>
      </c>
      <c r="J74" s="6" t="s">
        <v>174</v>
      </c>
      <c r="K74" s="6" t="s">
        <v>156</v>
      </c>
      <c r="L74" s="6">
        <v>6013779877</v>
      </c>
      <c r="M74" s="6" t="s">
        <v>157</v>
      </c>
    </row>
    <row r="75" spans="1:13" ht="25.5" x14ac:dyDescent="0.2">
      <c r="A75" s="11">
        <v>45101603</v>
      </c>
      <c r="B75" s="4" t="s">
        <v>114</v>
      </c>
      <c r="C75" s="3" t="s">
        <v>179</v>
      </c>
      <c r="D75" s="3" t="s">
        <v>179</v>
      </c>
      <c r="E75" s="5">
        <v>2</v>
      </c>
      <c r="F75" s="6" t="s">
        <v>163</v>
      </c>
      <c r="G75" s="3" t="s">
        <v>173</v>
      </c>
      <c r="H75" s="7">
        <v>20000000</v>
      </c>
      <c r="I75" s="7">
        <v>20000000</v>
      </c>
      <c r="J75" s="6" t="s">
        <v>174</v>
      </c>
      <c r="K75" s="6" t="s">
        <v>156</v>
      </c>
      <c r="L75" s="6">
        <v>6013779877</v>
      </c>
      <c r="M75" s="6" t="s">
        <v>157</v>
      </c>
    </row>
    <row r="76" spans="1:13" ht="38.25" x14ac:dyDescent="0.2">
      <c r="A76" s="11" t="s">
        <v>34</v>
      </c>
      <c r="B76" s="4" t="s">
        <v>115</v>
      </c>
      <c r="C76" s="3" t="s">
        <v>164</v>
      </c>
      <c r="D76" s="3" t="s">
        <v>164</v>
      </c>
      <c r="E76" s="5">
        <v>10</v>
      </c>
      <c r="F76" s="6" t="s">
        <v>163</v>
      </c>
      <c r="G76" s="18" t="s">
        <v>173</v>
      </c>
      <c r="H76" s="7">
        <v>5000000</v>
      </c>
      <c r="I76" s="7">
        <v>5000000</v>
      </c>
      <c r="J76" s="18" t="s">
        <v>174</v>
      </c>
      <c r="K76" s="6" t="s">
        <v>156</v>
      </c>
      <c r="L76" s="6">
        <v>6013779877</v>
      </c>
      <c r="M76" s="6" t="s">
        <v>157</v>
      </c>
    </row>
    <row r="77" spans="1:13" ht="25.5" x14ac:dyDescent="0.2">
      <c r="A77" s="11">
        <v>78181500</v>
      </c>
      <c r="B77" s="4" t="s">
        <v>116</v>
      </c>
      <c r="C77" s="3" t="s">
        <v>161</v>
      </c>
      <c r="D77" s="3" t="s">
        <v>161</v>
      </c>
      <c r="E77" s="5">
        <v>10</v>
      </c>
      <c r="F77" s="6" t="s">
        <v>163</v>
      </c>
      <c r="G77" s="18" t="s">
        <v>173</v>
      </c>
      <c r="H77" s="7">
        <v>10000000</v>
      </c>
      <c r="I77" s="7">
        <v>10000000</v>
      </c>
      <c r="J77" s="18" t="s">
        <v>174</v>
      </c>
      <c r="K77" s="6" t="s">
        <v>156</v>
      </c>
      <c r="L77" s="6">
        <v>6013779877</v>
      </c>
      <c r="M77" s="6" t="s">
        <v>157</v>
      </c>
    </row>
    <row r="78" spans="1:13" ht="63.75" x14ac:dyDescent="0.2">
      <c r="A78" s="11" t="s">
        <v>35</v>
      </c>
      <c r="B78" s="4" t="s">
        <v>117</v>
      </c>
      <c r="C78" s="3" t="s">
        <v>178</v>
      </c>
      <c r="D78" s="3" t="s">
        <v>178</v>
      </c>
      <c r="E78" s="5">
        <v>12</v>
      </c>
      <c r="F78" s="6" t="s">
        <v>170</v>
      </c>
      <c r="G78" s="18" t="s">
        <v>173</v>
      </c>
      <c r="H78" s="7">
        <v>502477905.39999998</v>
      </c>
      <c r="I78" s="7">
        <v>74441171.200000003</v>
      </c>
      <c r="J78" s="6" t="s">
        <v>180</v>
      </c>
      <c r="K78" s="6" t="s">
        <v>156</v>
      </c>
      <c r="L78" s="6">
        <v>6013779877</v>
      </c>
      <c r="M78" s="6" t="s">
        <v>157</v>
      </c>
    </row>
    <row r="79" spans="1:13" ht="63.75" x14ac:dyDescent="0.2">
      <c r="A79" s="11">
        <v>78102203</v>
      </c>
      <c r="B79" s="4" t="s">
        <v>118</v>
      </c>
      <c r="C79" s="3" t="s">
        <v>164</v>
      </c>
      <c r="D79" s="3" t="s">
        <v>164</v>
      </c>
      <c r="E79" s="5">
        <v>11</v>
      </c>
      <c r="F79" s="6" t="s">
        <v>162</v>
      </c>
      <c r="G79" s="18" t="s">
        <v>173</v>
      </c>
      <c r="H79" s="7">
        <v>2000000</v>
      </c>
      <c r="I79" s="7">
        <v>2000000</v>
      </c>
      <c r="J79" s="18" t="s">
        <v>174</v>
      </c>
      <c r="K79" s="6" t="s">
        <v>156</v>
      </c>
      <c r="L79" s="6">
        <v>6013779877</v>
      </c>
      <c r="M79" s="6" t="s">
        <v>157</v>
      </c>
    </row>
    <row r="80" spans="1:13" ht="25.5" x14ac:dyDescent="0.2">
      <c r="A80" s="11">
        <v>84131600</v>
      </c>
      <c r="B80" s="4" t="s">
        <v>119</v>
      </c>
      <c r="C80" s="3" t="s">
        <v>178</v>
      </c>
      <c r="D80" s="3" t="s">
        <v>178</v>
      </c>
      <c r="E80" s="5">
        <v>12</v>
      </c>
      <c r="F80" s="6" t="s">
        <v>170</v>
      </c>
      <c r="G80" s="18" t="s">
        <v>173</v>
      </c>
      <c r="H80" s="7">
        <v>2824999999.9999995</v>
      </c>
      <c r="I80" s="7">
        <v>2824999999.9999995</v>
      </c>
      <c r="J80" s="18" t="s">
        <v>174</v>
      </c>
      <c r="K80" s="6" t="s">
        <v>156</v>
      </c>
      <c r="L80" s="6">
        <v>6013779877</v>
      </c>
      <c r="M80" s="6" t="s">
        <v>157</v>
      </c>
    </row>
    <row r="81" spans="1:13" ht="51" x14ac:dyDescent="0.2">
      <c r="A81" s="11">
        <v>84131600</v>
      </c>
      <c r="B81" s="4" t="s">
        <v>120</v>
      </c>
      <c r="C81" s="3" t="s">
        <v>182</v>
      </c>
      <c r="D81" s="3" t="s">
        <v>182</v>
      </c>
      <c r="E81" s="5">
        <v>12</v>
      </c>
      <c r="F81" s="6" t="s">
        <v>183</v>
      </c>
      <c r="G81" s="3" t="s">
        <v>173</v>
      </c>
      <c r="H81" s="7">
        <v>304700000</v>
      </c>
      <c r="I81" s="7">
        <v>304700000</v>
      </c>
      <c r="J81" s="6" t="s">
        <v>174</v>
      </c>
      <c r="K81" s="6" t="s">
        <v>156</v>
      </c>
      <c r="L81" s="6">
        <v>6013779877</v>
      </c>
      <c r="M81" s="6" t="s">
        <v>157</v>
      </c>
    </row>
    <row r="82" spans="1:13" ht="38.25" x14ac:dyDescent="0.2">
      <c r="A82" s="11">
        <v>84131600</v>
      </c>
      <c r="B82" s="4" t="s">
        <v>121</v>
      </c>
      <c r="C82" s="3" t="s">
        <v>178</v>
      </c>
      <c r="D82" s="3" t="s">
        <v>178</v>
      </c>
      <c r="E82" s="5">
        <v>12</v>
      </c>
      <c r="F82" s="6" t="s">
        <v>171</v>
      </c>
      <c r="G82" s="18" t="s">
        <v>173</v>
      </c>
      <c r="H82" s="7">
        <v>188100000.00000003</v>
      </c>
      <c r="I82" s="7">
        <v>188100000.00000003</v>
      </c>
      <c r="J82" s="18" t="s">
        <v>174</v>
      </c>
      <c r="K82" s="6" t="s">
        <v>156</v>
      </c>
      <c r="L82" s="6">
        <v>6013779877</v>
      </c>
      <c r="M82" s="6" t="s">
        <v>157</v>
      </c>
    </row>
    <row r="83" spans="1:13" ht="38.25" x14ac:dyDescent="0.2">
      <c r="A83" s="11">
        <v>84131600</v>
      </c>
      <c r="B83" s="4" t="s">
        <v>122</v>
      </c>
      <c r="C83" s="3" t="s">
        <v>164</v>
      </c>
      <c r="D83" s="3" t="s">
        <v>164</v>
      </c>
      <c r="E83" s="5">
        <v>9</v>
      </c>
      <c r="F83" s="6" t="s">
        <v>168</v>
      </c>
      <c r="G83" s="18" t="s">
        <v>173</v>
      </c>
      <c r="H83" s="7">
        <v>0</v>
      </c>
      <c r="I83" s="7">
        <v>0</v>
      </c>
      <c r="J83" s="18" t="s">
        <v>174</v>
      </c>
      <c r="K83" s="6" t="s">
        <v>156</v>
      </c>
      <c r="L83" s="6">
        <v>6013779877</v>
      </c>
      <c r="M83" s="6" t="s">
        <v>157</v>
      </c>
    </row>
    <row r="84" spans="1:13" ht="38.25" x14ac:dyDescent="0.2">
      <c r="A84" s="11">
        <v>95121514</v>
      </c>
      <c r="B84" s="4" t="s">
        <v>123</v>
      </c>
      <c r="C84" s="3" t="s">
        <v>164</v>
      </c>
      <c r="D84" s="3" t="s">
        <v>164</v>
      </c>
      <c r="E84" s="5">
        <v>10</v>
      </c>
      <c r="F84" s="6" t="s">
        <v>167</v>
      </c>
      <c r="G84" s="18" t="s">
        <v>173</v>
      </c>
      <c r="H84" s="7">
        <v>70000000</v>
      </c>
      <c r="I84" s="7">
        <v>70000000</v>
      </c>
      <c r="J84" s="18" t="s">
        <v>174</v>
      </c>
      <c r="K84" s="6" t="s">
        <v>156</v>
      </c>
      <c r="L84" s="6">
        <v>6013779877</v>
      </c>
      <c r="M84" s="6" t="s">
        <v>157</v>
      </c>
    </row>
    <row r="85" spans="1:13" ht="25.5" x14ac:dyDescent="0.2">
      <c r="A85" s="11">
        <v>46191601</v>
      </c>
      <c r="B85" s="4" t="s">
        <v>124</v>
      </c>
      <c r="C85" s="3" t="s">
        <v>182</v>
      </c>
      <c r="D85" s="3" t="s">
        <v>182</v>
      </c>
      <c r="E85" s="5">
        <v>2</v>
      </c>
      <c r="F85" s="6" t="s">
        <v>163</v>
      </c>
      <c r="G85" s="3" t="s">
        <v>173</v>
      </c>
      <c r="H85" s="7">
        <v>7000000</v>
      </c>
      <c r="I85" s="7">
        <v>7000000</v>
      </c>
      <c r="J85" s="6" t="s">
        <v>174</v>
      </c>
      <c r="K85" s="6" t="s">
        <v>156</v>
      </c>
      <c r="L85" s="6">
        <v>6013779877</v>
      </c>
      <c r="M85" s="6" t="s">
        <v>157</v>
      </c>
    </row>
    <row r="86" spans="1:13" ht="89.25" x14ac:dyDescent="0.2">
      <c r="A86" s="12" t="s">
        <v>159</v>
      </c>
      <c r="B86" s="4" t="s">
        <v>125</v>
      </c>
      <c r="C86" s="3" t="s">
        <v>164</v>
      </c>
      <c r="D86" s="3" t="s">
        <v>164</v>
      </c>
      <c r="E86" s="5">
        <v>10</v>
      </c>
      <c r="F86" s="6" t="s">
        <v>163</v>
      </c>
      <c r="G86" s="18" t="s">
        <v>173</v>
      </c>
      <c r="H86" s="7">
        <v>7047454</v>
      </c>
      <c r="I86" s="7">
        <v>7047454</v>
      </c>
      <c r="J86" s="18" t="s">
        <v>174</v>
      </c>
      <c r="K86" s="6" t="s">
        <v>156</v>
      </c>
      <c r="L86" s="6">
        <v>6013779877</v>
      </c>
      <c r="M86" s="6" t="s">
        <v>157</v>
      </c>
    </row>
    <row r="87" spans="1:13" ht="25.5" x14ac:dyDescent="0.2">
      <c r="A87" s="11">
        <v>46171506</v>
      </c>
      <c r="B87" s="4" t="s">
        <v>126</v>
      </c>
      <c r="C87" s="3" t="s">
        <v>161</v>
      </c>
      <c r="D87" s="3" t="s">
        <v>161</v>
      </c>
      <c r="E87" s="5">
        <v>1</v>
      </c>
      <c r="F87" s="6" t="s">
        <v>163</v>
      </c>
      <c r="G87" s="18" t="s">
        <v>173</v>
      </c>
      <c r="H87" s="7">
        <v>15000000</v>
      </c>
      <c r="I87" s="7">
        <v>15000000</v>
      </c>
      <c r="J87" s="18" t="s">
        <v>174</v>
      </c>
      <c r="K87" s="6" t="s">
        <v>156</v>
      </c>
      <c r="L87" s="6">
        <v>6013779877</v>
      </c>
      <c r="M87" s="6" t="s">
        <v>157</v>
      </c>
    </row>
    <row r="88" spans="1:13" ht="63.75" x14ac:dyDescent="0.2">
      <c r="A88" s="11" t="s">
        <v>36</v>
      </c>
      <c r="B88" s="4" t="s">
        <v>127</v>
      </c>
      <c r="C88" s="3" t="s">
        <v>164</v>
      </c>
      <c r="D88" s="3" t="s">
        <v>164</v>
      </c>
      <c r="E88" s="5">
        <v>11</v>
      </c>
      <c r="F88" s="6" t="s">
        <v>163</v>
      </c>
      <c r="G88" s="18" t="s">
        <v>173</v>
      </c>
      <c r="H88" s="7">
        <v>3000000</v>
      </c>
      <c r="I88" s="7">
        <v>3000000</v>
      </c>
      <c r="J88" s="18" t="s">
        <v>174</v>
      </c>
      <c r="K88" s="6" t="s">
        <v>156</v>
      </c>
      <c r="L88" s="6">
        <v>6013779877</v>
      </c>
      <c r="M88" s="6" t="s">
        <v>157</v>
      </c>
    </row>
    <row r="89" spans="1:13" ht="38.25" x14ac:dyDescent="0.2">
      <c r="A89" s="11">
        <v>85121608</v>
      </c>
      <c r="B89" s="4" t="s">
        <v>128</v>
      </c>
      <c r="C89" s="3" t="s">
        <v>178</v>
      </c>
      <c r="D89" s="3" t="s">
        <v>178</v>
      </c>
      <c r="E89" s="5">
        <v>3</v>
      </c>
      <c r="F89" s="6" t="s">
        <v>163</v>
      </c>
      <c r="G89" s="18" t="s">
        <v>173</v>
      </c>
      <c r="H89" s="7">
        <v>8000000</v>
      </c>
      <c r="I89" s="7">
        <v>8000000</v>
      </c>
      <c r="J89" s="18" t="s">
        <v>174</v>
      </c>
      <c r="K89" s="6" t="s">
        <v>156</v>
      </c>
      <c r="L89" s="6">
        <v>6013779877</v>
      </c>
      <c r="M89" s="6" t="s">
        <v>157</v>
      </c>
    </row>
    <row r="90" spans="1:13" ht="38.25" x14ac:dyDescent="0.2">
      <c r="A90" s="11" t="s">
        <v>37</v>
      </c>
      <c r="B90" s="4" t="s">
        <v>129</v>
      </c>
      <c r="C90" s="3" t="s">
        <v>164</v>
      </c>
      <c r="D90" s="3" t="s">
        <v>164</v>
      </c>
      <c r="E90" s="5">
        <v>10</v>
      </c>
      <c r="F90" s="6" t="s">
        <v>163</v>
      </c>
      <c r="G90" s="18" t="s">
        <v>173</v>
      </c>
      <c r="H90" s="7">
        <v>22800000</v>
      </c>
      <c r="I90" s="7">
        <v>22800000</v>
      </c>
      <c r="J90" s="18" t="s">
        <v>174</v>
      </c>
      <c r="K90" s="6" t="s">
        <v>156</v>
      </c>
      <c r="L90" s="6">
        <v>6013779877</v>
      </c>
      <c r="M90" s="6" t="s">
        <v>157</v>
      </c>
    </row>
    <row r="91" spans="1:13" ht="51" x14ac:dyDescent="0.2">
      <c r="A91" s="11">
        <v>85101503</v>
      </c>
      <c r="B91" s="4" t="s">
        <v>130</v>
      </c>
      <c r="C91" s="3" t="s">
        <v>161</v>
      </c>
      <c r="D91" s="3" t="s">
        <v>161</v>
      </c>
      <c r="E91" s="5">
        <v>12</v>
      </c>
      <c r="F91" s="6" t="s">
        <v>163</v>
      </c>
      <c r="G91" s="18" t="s">
        <v>173</v>
      </c>
      <c r="H91" s="7">
        <v>20000000</v>
      </c>
      <c r="I91" s="7">
        <v>20000000</v>
      </c>
      <c r="J91" s="18" t="s">
        <v>174</v>
      </c>
      <c r="K91" s="6" t="s">
        <v>156</v>
      </c>
      <c r="L91" s="6">
        <v>6013779877</v>
      </c>
      <c r="M91" s="6" t="s">
        <v>157</v>
      </c>
    </row>
    <row r="92" spans="1:13" ht="25.5" x14ac:dyDescent="0.2">
      <c r="A92" s="11" t="s">
        <v>38</v>
      </c>
      <c r="B92" s="4" t="s">
        <v>131</v>
      </c>
      <c r="C92" s="3" t="s">
        <v>164</v>
      </c>
      <c r="D92" s="3" t="s">
        <v>164</v>
      </c>
      <c r="E92" s="5">
        <v>10</v>
      </c>
      <c r="F92" s="6" t="s">
        <v>162</v>
      </c>
      <c r="G92" s="18" t="s">
        <v>173</v>
      </c>
      <c r="H92" s="7">
        <v>150000000</v>
      </c>
      <c r="I92" s="7">
        <v>150000000</v>
      </c>
      <c r="J92" s="18" t="s">
        <v>174</v>
      </c>
      <c r="K92" s="6" t="s">
        <v>156</v>
      </c>
      <c r="L92" s="6">
        <v>6013779877</v>
      </c>
      <c r="M92" s="6" t="s">
        <v>157</v>
      </c>
    </row>
    <row r="93" spans="1:13" ht="38.25" x14ac:dyDescent="0.2">
      <c r="A93" s="11" t="s">
        <v>39</v>
      </c>
      <c r="B93" s="4" t="s">
        <v>132</v>
      </c>
      <c r="C93" s="3" t="s">
        <v>164</v>
      </c>
      <c r="D93" s="3" t="s">
        <v>164</v>
      </c>
      <c r="E93" s="5">
        <v>10</v>
      </c>
      <c r="F93" s="6" t="s">
        <v>162</v>
      </c>
      <c r="G93" s="18" t="s">
        <v>173</v>
      </c>
      <c r="H93" s="7">
        <v>150000000</v>
      </c>
      <c r="I93" s="7">
        <v>150000000</v>
      </c>
      <c r="J93" s="18" t="s">
        <v>174</v>
      </c>
      <c r="K93" s="6" t="s">
        <v>156</v>
      </c>
      <c r="L93" s="6">
        <v>6013779877</v>
      </c>
      <c r="M93" s="6" t="s">
        <v>157</v>
      </c>
    </row>
    <row r="94" spans="1:13" ht="38.25" x14ac:dyDescent="0.2">
      <c r="A94" s="11" t="s">
        <v>40</v>
      </c>
      <c r="B94" s="4" t="s">
        <v>133</v>
      </c>
      <c r="C94" s="3" t="s">
        <v>169</v>
      </c>
      <c r="D94" s="3" t="s">
        <v>169</v>
      </c>
      <c r="E94" s="5">
        <v>9</v>
      </c>
      <c r="F94" s="6" t="s">
        <v>163</v>
      </c>
      <c r="G94" s="17" t="s">
        <v>173</v>
      </c>
      <c r="H94" s="7">
        <v>3000000</v>
      </c>
      <c r="I94" s="7">
        <v>3000000</v>
      </c>
      <c r="J94" s="18" t="s">
        <v>174</v>
      </c>
      <c r="K94" s="6" t="s">
        <v>156</v>
      </c>
      <c r="L94" s="6">
        <v>6013779877</v>
      </c>
      <c r="M94" s="6" t="s">
        <v>157</v>
      </c>
    </row>
    <row r="95" spans="1:13" ht="25.5" x14ac:dyDescent="0.2">
      <c r="A95" s="11" t="s">
        <v>41</v>
      </c>
      <c r="B95" s="4" t="s">
        <v>134</v>
      </c>
      <c r="C95" s="3" t="s">
        <v>169</v>
      </c>
      <c r="D95" s="3" t="s">
        <v>169</v>
      </c>
      <c r="E95" s="5">
        <v>9</v>
      </c>
      <c r="F95" s="6" t="s">
        <v>162</v>
      </c>
      <c r="G95" s="17" t="s">
        <v>173</v>
      </c>
      <c r="H95" s="7">
        <v>10000000</v>
      </c>
      <c r="I95" s="7">
        <v>10000000</v>
      </c>
      <c r="J95" s="18" t="s">
        <v>174</v>
      </c>
      <c r="K95" s="6" t="s">
        <v>156</v>
      </c>
      <c r="L95" s="6">
        <v>6013779877</v>
      </c>
      <c r="M95" s="6" t="s">
        <v>157</v>
      </c>
    </row>
    <row r="96" spans="1:13" ht="25.5" x14ac:dyDescent="0.2">
      <c r="A96" s="12" t="s">
        <v>160</v>
      </c>
      <c r="B96" s="4" t="s">
        <v>135</v>
      </c>
      <c r="C96" s="3" t="s">
        <v>176</v>
      </c>
      <c r="D96" s="3" t="s">
        <v>176</v>
      </c>
      <c r="E96" s="5">
        <v>7</v>
      </c>
      <c r="F96" s="6" t="s">
        <v>163</v>
      </c>
      <c r="G96" s="3" t="s">
        <v>173</v>
      </c>
      <c r="H96" s="7">
        <v>7000000</v>
      </c>
      <c r="I96" s="7">
        <v>7000000</v>
      </c>
      <c r="J96" s="6" t="s">
        <v>174</v>
      </c>
      <c r="K96" s="6" t="s">
        <v>156</v>
      </c>
      <c r="L96" s="6">
        <v>6013779877</v>
      </c>
      <c r="M96" s="6" t="s">
        <v>157</v>
      </c>
    </row>
    <row r="97" spans="1:13" ht="25.5" x14ac:dyDescent="0.2">
      <c r="A97" s="11">
        <v>81112200</v>
      </c>
      <c r="B97" s="4" t="s">
        <v>158</v>
      </c>
      <c r="C97" s="3" t="s">
        <v>181</v>
      </c>
      <c r="D97" s="3" t="s">
        <v>181</v>
      </c>
      <c r="E97" s="5">
        <v>2</v>
      </c>
      <c r="F97" s="6" t="s">
        <v>163</v>
      </c>
      <c r="G97" s="3" t="s">
        <v>173</v>
      </c>
      <c r="H97" s="7">
        <v>32000000</v>
      </c>
      <c r="I97" s="7">
        <v>32000000</v>
      </c>
      <c r="J97" s="6" t="s">
        <v>174</v>
      </c>
      <c r="K97" s="6" t="s">
        <v>156</v>
      </c>
      <c r="L97" s="6">
        <v>6013779877</v>
      </c>
      <c r="M97" s="6" t="s">
        <v>157</v>
      </c>
    </row>
    <row r="98" spans="1:13" ht="25.5" x14ac:dyDescent="0.2">
      <c r="A98" s="11">
        <v>81112200</v>
      </c>
      <c r="B98" s="4" t="s">
        <v>136</v>
      </c>
      <c r="C98" s="3" t="s">
        <v>161</v>
      </c>
      <c r="D98" s="3" t="s">
        <v>161</v>
      </c>
      <c r="E98" s="5">
        <v>11</v>
      </c>
      <c r="F98" s="6" t="s">
        <v>162</v>
      </c>
      <c r="G98" s="18" t="s">
        <v>173</v>
      </c>
      <c r="H98" s="7">
        <v>138000000</v>
      </c>
      <c r="I98" s="7">
        <v>138000000</v>
      </c>
      <c r="J98" s="18" t="s">
        <v>174</v>
      </c>
      <c r="K98" s="6" t="s">
        <v>156</v>
      </c>
      <c r="L98" s="6">
        <v>6013779877</v>
      </c>
      <c r="M98" s="6" t="s">
        <v>157</v>
      </c>
    </row>
    <row r="99" spans="1:13" ht="25.5" x14ac:dyDescent="0.2">
      <c r="A99" s="11">
        <v>81112200</v>
      </c>
      <c r="B99" s="4" t="s">
        <v>137</v>
      </c>
      <c r="C99" s="3" t="s">
        <v>161</v>
      </c>
      <c r="D99" s="3" t="s">
        <v>161</v>
      </c>
      <c r="E99" s="5">
        <v>11</v>
      </c>
      <c r="F99" s="6" t="s">
        <v>162</v>
      </c>
      <c r="G99" s="18" t="s">
        <v>173</v>
      </c>
      <c r="H99" s="7">
        <v>60000000</v>
      </c>
      <c r="I99" s="7">
        <v>60000000</v>
      </c>
      <c r="J99" s="18" t="s">
        <v>174</v>
      </c>
      <c r="K99" s="6" t="s">
        <v>156</v>
      </c>
      <c r="L99" s="6">
        <v>6013779877</v>
      </c>
      <c r="M99" s="6" t="s">
        <v>157</v>
      </c>
    </row>
    <row r="100" spans="1:13" ht="25.5" x14ac:dyDescent="0.2">
      <c r="A100" s="11">
        <v>81112200</v>
      </c>
      <c r="B100" s="4" t="s">
        <v>138</v>
      </c>
      <c r="C100" s="3" t="s">
        <v>161</v>
      </c>
      <c r="D100" s="3" t="s">
        <v>161</v>
      </c>
      <c r="E100" s="5">
        <v>11</v>
      </c>
      <c r="F100" s="6" t="s">
        <v>162</v>
      </c>
      <c r="G100" s="18" t="s">
        <v>173</v>
      </c>
      <c r="H100" s="7">
        <v>90600000</v>
      </c>
      <c r="I100" s="7">
        <v>90600000</v>
      </c>
      <c r="J100" s="18" t="s">
        <v>174</v>
      </c>
      <c r="K100" s="6" t="s">
        <v>156</v>
      </c>
      <c r="L100" s="6">
        <v>6013779877</v>
      </c>
      <c r="M100" s="6" t="s">
        <v>157</v>
      </c>
    </row>
    <row r="101" spans="1:13" ht="25.5" x14ac:dyDescent="0.2">
      <c r="A101" s="11">
        <v>81112200</v>
      </c>
      <c r="B101" s="4" t="s">
        <v>139</v>
      </c>
      <c r="C101" s="3" t="s">
        <v>161</v>
      </c>
      <c r="D101" s="3" t="s">
        <v>161</v>
      </c>
      <c r="E101" s="5">
        <v>11</v>
      </c>
      <c r="F101" s="6" t="s">
        <v>162</v>
      </c>
      <c r="G101" s="18" t="s">
        <v>173</v>
      </c>
      <c r="H101" s="7">
        <v>190000000</v>
      </c>
      <c r="I101" s="7">
        <v>190000000</v>
      </c>
      <c r="J101" s="18" t="s">
        <v>174</v>
      </c>
      <c r="K101" s="6" t="s">
        <v>156</v>
      </c>
      <c r="L101" s="6">
        <v>6013779877</v>
      </c>
      <c r="M101" s="6" t="s">
        <v>157</v>
      </c>
    </row>
    <row r="102" spans="1:13" ht="25.5" x14ac:dyDescent="0.2">
      <c r="A102" s="11">
        <v>81112200</v>
      </c>
      <c r="B102" s="4" t="s">
        <v>140</v>
      </c>
      <c r="C102" s="3" t="s">
        <v>161</v>
      </c>
      <c r="D102" s="3" t="s">
        <v>161</v>
      </c>
      <c r="E102" s="5">
        <v>11</v>
      </c>
      <c r="F102" s="6" t="s">
        <v>162</v>
      </c>
      <c r="G102" s="18" t="s">
        <v>173</v>
      </c>
      <c r="H102" s="7">
        <v>355631500</v>
      </c>
      <c r="I102" s="7">
        <v>355631500</v>
      </c>
      <c r="J102" s="18" t="s">
        <v>174</v>
      </c>
      <c r="K102" s="6" t="s">
        <v>156</v>
      </c>
      <c r="L102" s="6">
        <v>6013779877</v>
      </c>
      <c r="M102" s="6" t="s">
        <v>157</v>
      </c>
    </row>
    <row r="103" spans="1:13" ht="25.5" x14ac:dyDescent="0.2">
      <c r="A103" s="11">
        <v>81112200</v>
      </c>
      <c r="B103" s="4" t="s">
        <v>141</v>
      </c>
      <c r="C103" s="3" t="s">
        <v>161</v>
      </c>
      <c r="D103" s="3" t="s">
        <v>161</v>
      </c>
      <c r="E103" s="5">
        <v>11</v>
      </c>
      <c r="F103" s="6" t="s">
        <v>162</v>
      </c>
      <c r="G103" s="18" t="s">
        <v>173</v>
      </c>
      <c r="H103" s="7">
        <v>43000000</v>
      </c>
      <c r="I103" s="7">
        <v>43000000</v>
      </c>
      <c r="J103" s="18" t="s">
        <v>174</v>
      </c>
      <c r="K103" s="6" t="s">
        <v>156</v>
      </c>
      <c r="L103" s="6">
        <v>6013779877</v>
      </c>
      <c r="M103" s="6" t="s">
        <v>157</v>
      </c>
    </row>
    <row r="104" spans="1:13" ht="38.25" x14ac:dyDescent="0.2">
      <c r="A104" s="11">
        <v>81112200</v>
      </c>
      <c r="B104" s="4" t="s">
        <v>142</v>
      </c>
      <c r="C104" s="3" t="s">
        <v>161</v>
      </c>
      <c r="D104" s="3" t="s">
        <v>161</v>
      </c>
      <c r="E104" s="5">
        <v>11</v>
      </c>
      <c r="F104" s="6" t="s">
        <v>162</v>
      </c>
      <c r="G104" s="18" t="s">
        <v>173</v>
      </c>
      <c r="H104" s="7">
        <v>12000000</v>
      </c>
      <c r="I104" s="7">
        <v>12000000</v>
      </c>
      <c r="J104" s="18" t="s">
        <v>174</v>
      </c>
      <c r="K104" s="6" t="s">
        <v>156</v>
      </c>
      <c r="L104" s="6">
        <v>6013779877</v>
      </c>
      <c r="M104" s="6" t="s">
        <v>157</v>
      </c>
    </row>
    <row r="105" spans="1:13" ht="25.5" x14ac:dyDescent="0.2">
      <c r="A105" s="11">
        <v>81112200</v>
      </c>
      <c r="B105" s="4" t="s">
        <v>143</v>
      </c>
      <c r="C105" s="3" t="s">
        <v>161</v>
      </c>
      <c r="D105" s="3" t="s">
        <v>161</v>
      </c>
      <c r="E105" s="5">
        <v>11</v>
      </c>
      <c r="F105" s="6" t="s">
        <v>162</v>
      </c>
      <c r="G105" s="18" t="s">
        <v>173</v>
      </c>
      <c r="H105" s="7">
        <v>32000000</v>
      </c>
      <c r="I105" s="7">
        <v>32000000</v>
      </c>
      <c r="J105" s="18" t="s">
        <v>174</v>
      </c>
      <c r="K105" s="6" t="s">
        <v>156</v>
      </c>
      <c r="L105" s="6">
        <v>6013779877</v>
      </c>
      <c r="M105" s="6" t="s">
        <v>157</v>
      </c>
    </row>
    <row r="106" spans="1:13" ht="38.25" x14ac:dyDescent="0.2">
      <c r="A106" s="11">
        <v>43211500</v>
      </c>
      <c r="B106" s="13" t="s">
        <v>144</v>
      </c>
      <c r="C106" s="3" t="s">
        <v>176</v>
      </c>
      <c r="D106" s="3" t="s">
        <v>176</v>
      </c>
      <c r="E106" s="5">
        <v>4</v>
      </c>
      <c r="F106" s="6" t="s">
        <v>177</v>
      </c>
      <c r="G106" s="3" t="s">
        <v>173</v>
      </c>
      <c r="H106" s="7">
        <v>150000000</v>
      </c>
      <c r="I106" s="7">
        <v>150000000</v>
      </c>
      <c r="J106" s="6" t="s">
        <v>174</v>
      </c>
      <c r="K106" s="6" t="s">
        <v>156</v>
      </c>
      <c r="L106" s="6">
        <v>6013779877</v>
      </c>
      <c r="M106" s="6" t="s">
        <v>157</v>
      </c>
    </row>
    <row r="107" spans="1:13" ht="38.25" x14ac:dyDescent="0.2">
      <c r="A107" s="11">
        <v>43232100</v>
      </c>
      <c r="B107" s="4" t="s">
        <v>145</v>
      </c>
      <c r="C107" s="3" t="s">
        <v>176</v>
      </c>
      <c r="D107" s="3" t="s">
        <v>176</v>
      </c>
      <c r="E107" s="5">
        <v>2</v>
      </c>
      <c r="F107" s="6" t="s">
        <v>177</v>
      </c>
      <c r="G107" s="3" t="s">
        <v>173</v>
      </c>
      <c r="H107" s="7">
        <v>120000000</v>
      </c>
      <c r="I107" s="7">
        <v>120000000</v>
      </c>
      <c r="J107" s="6" t="s">
        <v>174</v>
      </c>
      <c r="K107" s="6" t="s">
        <v>156</v>
      </c>
      <c r="L107" s="6">
        <v>6013779877</v>
      </c>
      <c r="M107" s="6" t="s">
        <v>157</v>
      </c>
    </row>
    <row r="108" spans="1:13" ht="25.5" x14ac:dyDescent="0.2">
      <c r="A108" s="11">
        <v>81112200</v>
      </c>
      <c r="B108" s="4" t="s">
        <v>146</v>
      </c>
      <c r="C108" s="3" t="s">
        <v>181</v>
      </c>
      <c r="D108" s="3" t="s">
        <v>181</v>
      </c>
      <c r="E108" s="5">
        <v>2</v>
      </c>
      <c r="F108" s="6" t="s">
        <v>163</v>
      </c>
      <c r="G108" s="3" t="s">
        <v>173</v>
      </c>
      <c r="H108" s="7">
        <v>28000000</v>
      </c>
      <c r="I108" s="7">
        <v>28000000</v>
      </c>
      <c r="J108" s="6" t="s">
        <v>174</v>
      </c>
      <c r="K108" s="6" t="s">
        <v>156</v>
      </c>
      <c r="L108" s="6">
        <v>6013779877</v>
      </c>
      <c r="M108" s="6" t="s">
        <v>157</v>
      </c>
    </row>
    <row r="109" spans="1:13" ht="38.25" x14ac:dyDescent="0.2">
      <c r="A109" s="11">
        <v>81112200</v>
      </c>
      <c r="B109" s="4" t="s">
        <v>147</v>
      </c>
      <c r="C109" s="3" t="s">
        <v>181</v>
      </c>
      <c r="D109" s="3" t="s">
        <v>181</v>
      </c>
      <c r="E109" s="5">
        <v>2</v>
      </c>
      <c r="F109" s="6" t="s">
        <v>177</v>
      </c>
      <c r="G109" s="3" t="s">
        <v>173</v>
      </c>
      <c r="H109" s="7">
        <v>370000000</v>
      </c>
      <c r="I109" s="7">
        <v>370000000</v>
      </c>
      <c r="J109" s="6" t="s">
        <v>174</v>
      </c>
      <c r="K109" s="6" t="s">
        <v>156</v>
      </c>
      <c r="L109" s="6">
        <v>6013779877</v>
      </c>
      <c r="M109" s="6" t="s">
        <v>157</v>
      </c>
    </row>
    <row r="110" spans="1:13" ht="38.25" x14ac:dyDescent="0.2">
      <c r="A110" s="11" t="s">
        <v>42</v>
      </c>
      <c r="B110" s="4" t="s">
        <v>148</v>
      </c>
      <c r="C110" s="3" t="s">
        <v>169</v>
      </c>
      <c r="D110" s="3" t="s">
        <v>169</v>
      </c>
      <c r="E110" s="5">
        <v>8</v>
      </c>
      <c r="F110" s="6" t="s">
        <v>166</v>
      </c>
      <c r="G110" s="17" t="s">
        <v>173</v>
      </c>
      <c r="H110" s="7">
        <v>150000000</v>
      </c>
      <c r="I110" s="7">
        <v>150000000</v>
      </c>
      <c r="J110" s="18" t="s">
        <v>174</v>
      </c>
      <c r="K110" s="6" t="s">
        <v>156</v>
      </c>
      <c r="L110" s="6">
        <v>6013779877</v>
      </c>
      <c r="M110" s="6" t="s">
        <v>157</v>
      </c>
    </row>
    <row r="111" spans="1:13" ht="25.5" x14ac:dyDescent="0.2">
      <c r="A111" s="11" t="s">
        <v>43</v>
      </c>
      <c r="B111" s="4" t="s">
        <v>149</v>
      </c>
      <c r="C111" s="3" t="s">
        <v>175</v>
      </c>
      <c r="D111" s="3" t="s">
        <v>175</v>
      </c>
      <c r="E111" s="5">
        <v>8</v>
      </c>
      <c r="F111" s="6" t="s">
        <v>163</v>
      </c>
      <c r="G111" s="3" t="s">
        <v>173</v>
      </c>
      <c r="H111" s="7">
        <v>12000000</v>
      </c>
      <c r="I111" s="7">
        <v>12000000</v>
      </c>
      <c r="J111" s="6" t="s">
        <v>174</v>
      </c>
      <c r="K111" s="6" t="s">
        <v>156</v>
      </c>
      <c r="L111" s="6">
        <v>6013779877</v>
      </c>
      <c r="M111" s="6" t="s">
        <v>157</v>
      </c>
    </row>
    <row r="112" spans="1:13" ht="38.25" x14ac:dyDescent="0.2">
      <c r="A112" s="11">
        <v>43221700</v>
      </c>
      <c r="B112" s="13" t="s">
        <v>150</v>
      </c>
      <c r="C112" s="3" t="s">
        <v>175</v>
      </c>
      <c r="D112" s="3" t="s">
        <v>175</v>
      </c>
      <c r="E112" s="5">
        <v>3</v>
      </c>
      <c r="F112" s="6" t="s">
        <v>3</v>
      </c>
      <c r="G112" s="3" t="s">
        <v>173</v>
      </c>
      <c r="H112" s="7">
        <v>60000000</v>
      </c>
      <c r="I112" s="7">
        <v>60000000</v>
      </c>
      <c r="J112" s="6" t="s">
        <v>174</v>
      </c>
      <c r="K112" s="6" t="s">
        <v>156</v>
      </c>
      <c r="L112" s="6">
        <v>6013779877</v>
      </c>
      <c r="M112" s="6" t="s">
        <v>157</v>
      </c>
    </row>
    <row r="113" spans="1:13" ht="63.75" x14ac:dyDescent="0.2">
      <c r="A113" s="11">
        <v>80121700</v>
      </c>
      <c r="B113" s="4" t="s">
        <v>151</v>
      </c>
      <c r="C113" s="3" t="s">
        <v>161</v>
      </c>
      <c r="D113" s="3" t="s">
        <v>161</v>
      </c>
      <c r="E113" s="5">
        <v>11</v>
      </c>
      <c r="F113" s="6" t="s">
        <v>4</v>
      </c>
      <c r="G113" s="18" t="s">
        <v>173</v>
      </c>
      <c r="H113" s="7">
        <v>80146000</v>
      </c>
      <c r="I113" s="7">
        <v>80146000</v>
      </c>
      <c r="J113" s="18" t="s">
        <v>174</v>
      </c>
      <c r="K113" s="6" t="s">
        <v>156</v>
      </c>
      <c r="L113" s="6">
        <v>6013779877</v>
      </c>
      <c r="M113" s="6" t="s">
        <v>157</v>
      </c>
    </row>
    <row r="114" spans="1:13" ht="38.25" x14ac:dyDescent="0.2">
      <c r="A114" s="11" t="s">
        <v>44</v>
      </c>
      <c r="B114" s="4" t="s">
        <v>152</v>
      </c>
      <c r="C114" s="3" t="s">
        <v>161</v>
      </c>
      <c r="D114" s="3" t="s">
        <v>161</v>
      </c>
      <c r="E114" s="5">
        <v>4</v>
      </c>
      <c r="F114" s="6" t="s">
        <v>4</v>
      </c>
      <c r="G114" s="18" t="s">
        <v>173</v>
      </c>
      <c r="H114" s="7">
        <v>24000000</v>
      </c>
      <c r="I114" s="7">
        <v>24000000</v>
      </c>
      <c r="J114" s="18" t="s">
        <v>174</v>
      </c>
      <c r="K114" s="6" t="s">
        <v>156</v>
      </c>
      <c r="L114" s="6">
        <v>6013779877</v>
      </c>
      <c r="M114" s="6" t="s">
        <v>157</v>
      </c>
    </row>
    <row r="115" spans="1:13" ht="51" x14ac:dyDescent="0.2">
      <c r="A115" s="11">
        <v>72102900</v>
      </c>
      <c r="B115" s="4" t="s">
        <v>153</v>
      </c>
      <c r="C115" s="3" t="s">
        <v>161</v>
      </c>
      <c r="D115" s="3" t="s">
        <v>161</v>
      </c>
      <c r="E115" s="5">
        <v>11</v>
      </c>
      <c r="F115" s="6" t="s">
        <v>4</v>
      </c>
      <c r="G115" s="18" t="s">
        <v>173</v>
      </c>
      <c r="H115" s="7">
        <v>24673473</v>
      </c>
      <c r="I115" s="7">
        <f>2243043*11</f>
        <v>24673473</v>
      </c>
      <c r="J115" s="18" t="s">
        <v>174</v>
      </c>
      <c r="K115" s="6" t="s">
        <v>156</v>
      </c>
      <c r="L115" s="6">
        <v>6013779877</v>
      </c>
      <c r="M115" s="6" t="s">
        <v>157</v>
      </c>
    </row>
  </sheetData>
  <autoFilter ref="A5:N115" xr:uid="{00000000-0001-0000-0000-000000000000}"/>
  <mergeCells count="2">
    <mergeCell ref="A1:M3"/>
    <mergeCell ref="A4:M4"/>
  </mergeCells>
  <hyperlinks>
    <hyperlink ref="M8" r:id="rId1" xr:uid="{8212E77D-02A0-4DFC-BB14-DCA8E77D3FE5}"/>
    <hyperlink ref="M9" r:id="rId2" xr:uid="{3B07019A-BC6D-4F9A-AA2A-0ABE09CC92BE}"/>
    <hyperlink ref="M10" r:id="rId3" xr:uid="{DB162AC7-776C-4BEF-8CD3-39C529EA7037}"/>
    <hyperlink ref="M11" r:id="rId4" xr:uid="{E4772E43-0265-4FF1-9163-A6BFE112D21F}"/>
    <hyperlink ref="M12" r:id="rId5" xr:uid="{22C72BC6-12CF-404F-BA5C-949FE8978860}"/>
    <hyperlink ref="M13" r:id="rId6" xr:uid="{CEE75ADA-521D-4FC4-86C6-52E5467A3F15}"/>
    <hyperlink ref="M14" r:id="rId7" xr:uid="{84044E67-7C3A-402E-B721-D0C04594E1A8}"/>
    <hyperlink ref="M15" r:id="rId8" xr:uid="{93334405-9A79-4B71-886C-7EACB013E886}"/>
    <hyperlink ref="M16" r:id="rId9" xr:uid="{F0B690AA-6873-4E7F-A396-2CBA11896795}"/>
    <hyperlink ref="M17" r:id="rId10" xr:uid="{76AFEEA2-F700-4542-8313-6C0748A0E011}"/>
    <hyperlink ref="M18" r:id="rId11" xr:uid="{3A18A3CE-07DC-42C4-AB64-DBAB271A0F9D}"/>
    <hyperlink ref="M19" r:id="rId12" xr:uid="{9F359EB9-9B89-43C6-8A66-62ACBE47548E}"/>
    <hyperlink ref="M20" r:id="rId13" xr:uid="{1DAD6D25-C98E-49F0-AF05-DDAB26BF5126}"/>
    <hyperlink ref="M21" r:id="rId14" xr:uid="{8D62A8A3-8AAE-406F-87ED-AFD5FC4BA24E}"/>
    <hyperlink ref="M22" r:id="rId15" xr:uid="{3D90F1D9-7D68-471C-941F-1686677A4ABD}"/>
    <hyperlink ref="M23" r:id="rId16" xr:uid="{5B39FF08-3AA0-4CE1-8443-23747ABA3C0B}"/>
    <hyperlink ref="M24" r:id="rId17" xr:uid="{5F7D58AD-6F8F-4458-9694-0108BAA128E0}"/>
    <hyperlink ref="M25" r:id="rId18" xr:uid="{6C040178-DD58-496A-9A46-32A52ABF5B20}"/>
    <hyperlink ref="M26" r:id="rId19" xr:uid="{F3D90762-A8DF-4986-BCD7-970AD84F4861}"/>
    <hyperlink ref="M27" r:id="rId20" xr:uid="{6CF5ABA2-84AC-4DA1-98D4-EE2004E1142F}"/>
    <hyperlink ref="M28" r:id="rId21" xr:uid="{B3EA856A-F485-464D-859D-6AC5894D83C5}"/>
    <hyperlink ref="M29" r:id="rId22" xr:uid="{A1D8728A-A1A8-41C7-9DDD-3EC642F36A5B}"/>
    <hyperlink ref="M30" r:id="rId23" xr:uid="{CBE1B3B6-B759-409D-9A8E-5A8913FF1D5F}"/>
    <hyperlink ref="M31" r:id="rId24" xr:uid="{2B176791-0EBF-4EC7-8959-F7054CC09793}"/>
    <hyperlink ref="M32" r:id="rId25" xr:uid="{F424FB16-6368-48FB-8D76-8230AF35D3E3}"/>
    <hyperlink ref="M33" r:id="rId26" xr:uid="{4EE26BF7-2A11-439A-BC9A-5849D3469DC5}"/>
    <hyperlink ref="M34" r:id="rId27" xr:uid="{3BB767EA-BC1F-4F13-802B-32D7B46311B2}"/>
    <hyperlink ref="M35" r:id="rId28" xr:uid="{672FB687-C890-416D-B2C1-E6432C017807}"/>
    <hyperlink ref="M36" r:id="rId29" xr:uid="{58AB130A-F5FA-4450-85BC-B5B77BA2401F}"/>
    <hyperlink ref="M37" r:id="rId30" xr:uid="{C8938FED-0177-403B-B975-D9A793321E2D}"/>
    <hyperlink ref="M38" r:id="rId31" xr:uid="{23E03957-8B87-414B-BB99-D9FB37DD0F06}"/>
    <hyperlink ref="M39" r:id="rId32" xr:uid="{631DE400-39EA-4D7E-A6C5-458132B255D9}"/>
    <hyperlink ref="M40" r:id="rId33" xr:uid="{4EC85893-F033-4B90-BA28-0EC649EFE5A1}"/>
    <hyperlink ref="M41" r:id="rId34" xr:uid="{AFB999B8-6FAF-46AF-BAD1-6907422BB092}"/>
    <hyperlink ref="M42" r:id="rId35" xr:uid="{66CDBCB9-5865-424B-9B16-37809066913C}"/>
    <hyperlink ref="M43" r:id="rId36" xr:uid="{C38ED336-A39E-4AF4-888D-4C39402D83A1}"/>
    <hyperlink ref="M44" r:id="rId37" xr:uid="{9CB9E02F-B48D-42EC-9509-7BF0197A4C3C}"/>
    <hyperlink ref="M45" r:id="rId38" xr:uid="{D6DCA52B-73BC-48D4-9B42-74C9F1215B18}"/>
    <hyperlink ref="M46" r:id="rId39" xr:uid="{FA69E4E3-5E53-412C-BE04-20B3C6E22C7E}"/>
    <hyperlink ref="M47" r:id="rId40" xr:uid="{179AA0D8-8F4E-46C8-B1F5-37AAE8AAC918}"/>
    <hyperlink ref="M48" r:id="rId41" xr:uid="{F7175999-51EA-41E0-ABBC-7BFD4B1C3677}"/>
    <hyperlink ref="M49" r:id="rId42" xr:uid="{D55A5509-2531-42A3-9DEF-C7CD63A05B0D}"/>
    <hyperlink ref="M50" r:id="rId43" xr:uid="{55271184-3D56-460C-B92F-3AF236A5529E}"/>
    <hyperlink ref="M51" r:id="rId44" xr:uid="{1EE89EA6-B8E1-4832-8785-A87B62B1C80A}"/>
    <hyperlink ref="M52" r:id="rId45" xr:uid="{84960B84-578D-433B-9021-921146F37214}"/>
    <hyperlink ref="M53" r:id="rId46" xr:uid="{63422933-CE50-4402-BB96-F228DCE72978}"/>
    <hyperlink ref="M54" r:id="rId47" xr:uid="{9B16A720-AAB1-47B3-850B-B4E72C7CD1DD}"/>
    <hyperlink ref="M55" r:id="rId48" xr:uid="{71D87521-1DC4-4172-8F71-13167E66B505}"/>
    <hyperlink ref="M56" r:id="rId49" xr:uid="{1C823B61-A06E-4969-BB2A-1FD129EEBC33}"/>
    <hyperlink ref="M57" r:id="rId50" xr:uid="{2DE8068F-9A7C-4F6B-A790-3E0E60EC31D6}"/>
    <hyperlink ref="M58" r:id="rId51" xr:uid="{B2E6C505-6B33-41F2-A861-B381AC84417B}"/>
    <hyperlink ref="M59" r:id="rId52" xr:uid="{E05A0F5C-22E7-4E4C-8945-66CF7282A220}"/>
    <hyperlink ref="M60" r:id="rId53" xr:uid="{BC88C2FE-2C97-4405-BA09-A604CCEC2C91}"/>
    <hyperlink ref="M61" r:id="rId54" xr:uid="{F0D0C3D7-CFF3-4B95-B32A-504A5CB7A78B}"/>
    <hyperlink ref="M62" r:id="rId55" xr:uid="{72F24F8A-54C3-4743-898F-3FD30AF6064B}"/>
    <hyperlink ref="M63" r:id="rId56" xr:uid="{40DCB4AD-6F43-41F9-A5B8-4BB7108568D2}"/>
    <hyperlink ref="M64" r:id="rId57" xr:uid="{42F44986-52E1-4043-B20F-C83C32D360BE}"/>
    <hyperlink ref="M65" r:id="rId58" xr:uid="{878E8F11-8381-45AD-81F2-560AA087B90F}"/>
    <hyperlink ref="M66" r:id="rId59" xr:uid="{7F8FC729-2F33-4199-A64C-E2F11C158315}"/>
    <hyperlink ref="M67" r:id="rId60" xr:uid="{BD427592-E21A-4CC2-A243-14F723991455}"/>
    <hyperlink ref="M68" r:id="rId61" xr:uid="{201A2339-C032-457C-A36C-4DCD2A65E2A2}"/>
    <hyperlink ref="M69" r:id="rId62" xr:uid="{573C1667-7856-4113-AF05-EB7FD8581401}"/>
    <hyperlink ref="M70" r:id="rId63" xr:uid="{C61CC56F-ADFD-4D7A-AD71-CFB00292D65F}"/>
    <hyperlink ref="M7" r:id="rId64" xr:uid="{3222BD80-F845-43AC-B2EA-5B8A53616553}"/>
    <hyperlink ref="M6" r:id="rId65" xr:uid="{87AA138E-3776-4B43-9801-F854DD4E80E4}"/>
  </hyperlink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Fabio Peña</dc:creator>
  <cp:keywords/>
  <dc:description/>
  <cp:lastModifiedBy>Alex</cp:lastModifiedBy>
  <dcterms:created xsi:type="dcterms:W3CDTF">2023-01-25T15:38:23Z</dcterms:created>
  <dcterms:modified xsi:type="dcterms:W3CDTF">2023-01-25T23:21:07Z</dcterms:modified>
  <cp:category/>
  <cp:contentStatus/>
</cp:coreProperties>
</file>